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35" tabRatio="898"/>
  </bookViews>
  <sheets>
    <sheet name="AUSTRÁLIA" sheetId="14" r:id="rId1"/>
    <sheet name="CANADA" sheetId="2" r:id="rId2"/>
    <sheet name="CHILE" sheetId="3" r:id="rId3"/>
    <sheet name="COREIA DO SUL" sheetId="11" r:id="rId4"/>
    <sheet name="EUA" sheetId="5" r:id="rId5"/>
    <sheet name="JAPÃO" sheetId="8" r:id="rId6"/>
    <sheet name="NORUEGA" sheetId="49" r:id="rId7"/>
    <sheet name="NOVA ZELÂNDIA" sheetId="12" r:id="rId8"/>
    <sheet name="Akamai" sheetId="45" r:id="rId9"/>
    <sheet name="Nota IDI" sheetId="21" r:id="rId10"/>
  </sheets>
  <calcPr calcId="145621"/>
</workbook>
</file>

<file path=xl/calcChain.xml><?xml version="1.0" encoding="utf-8"?>
<calcChain xmlns="http://schemas.openxmlformats.org/spreadsheetml/2006/main">
  <c r="E28" i="49" l="1"/>
  <c r="D28" i="49"/>
  <c r="C28" i="49"/>
  <c r="B49" i="45" l="1"/>
  <c r="I49" i="45"/>
  <c r="H49" i="45"/>
  <c r="G49" i="45"/>
  <c r="F49" i="45"/>
  <c r="E49" i="45"/>
  <c r="D49" i="45"/>
  <c r="C49" i="45"/>
  <c r="I44" i="45"/>
  <c r="H44" i="45"/>
  <c r="G44" i="45"/>
  <c r="F44" i="45"/>
  <c r="E44" i="45"/>
  <c r="D44" i="45"/>
  <c r="C44" i="45"/>
  <c r="B44" i="45"/>
  <c r="B39" i="45"/>
  <c r="C39" i="45"/>
  <c r="D39" i="45"/>
  <c r="E39" i="45"/>
  <c r="F39" i="45"/>
  <c r="G39" i="45"/>
  <c r="H39" i="45"/>
  <c r="I39" i="45"/>
  <c r="I34" i="45"/>
  <c r="H34" i="45"/>
  <c r="G34" i="45"/>
  <c r="F34" i="45"/>
  <c r="E34" i="45"/>
  <c r="D34" i="45"/>
  <c r="C34" i="45"/>
  <c r="B34" i="45"/>
  <c r="I29" i="45"/>
  <c r="H29" i="45"/>
  <c r="G29" i="45"/>
  <c r="F29" i="45"/>
  <c r="E29" i="45"/>
  <c r="D29" i="45"/>
  <c r="C29" i="45"/>
  <c r="B29" i="45"/>
  <c r="I24" i="45"/>
  <c r="H24" i="45"/>
  <c r="G24" i="45"/>
  <c r="F24" i="45"/>
  <c r="E24" i="45"/>
  <c r="D24" i="45"/>
  <c r="C24" i="45"/>
  <c r="B24" i="45"/>
  <c r="I19" i="45"/>
  <c r="H19" i="45"/>
  <c r="G19" i="45"/>
  <c r="F19" i="45"/>
  <c r="E19" i="45"/>
  <c r="D19" i="45"/>
  <c r="C19" i="45"/>
  <c r="B19" i="45"/>
  <c r="B14" i="45"/>
  <c r="I14" i="45"/>
  <c r="H14" i="45"/>
  <c r="G14" i="45"/>
  <c r="F14" i="45"/>
  <c r="E14" i="45"/>
  <c r="D14" i="45"/>
  <c r="C14" i="45"/>
  <c r="C9" i="45"/>
  <c r="D9" i="45"/>
  <c r="E9" i="45"/>
  <c r="F9" i="45"/>
  <c r="G9" i="45"/>
  <c r="H9" i="45"/>
  <c r="I9" i="45"/>
  <c r="B9" i="45"/>
  <c r="C4" i="45"/>
  <c r="D4" i="45"/>
  <c r="E4" i="45"/>
  <c r="F4" i="45"/>
  <c r="F50" i="45" s="1"/>
  <c r="G4" i="45"/>
  <c r="H4" i="45"/>
  <c r="H50" i="45" s="1"/>
  <c r="I4" i="45"/>
  <c r="B4" i="45"/>
  <c r="B50" i="45" s="1"/>
  <c r="I50" i="45" l="1"/>
  <c r="G50" i="45"/>
  <c r="E50" i="45"/>
  <c r="C50" i="45"/>
  <c r="D50" i="45"/>
  <c r="E28" i="14"/>
  <c r="D28" i="14"/>
  <c r="C28" i="14"/>
  <c r="E28" i="12"/>
  <c r="D28" i="12"/>
  <c r="C28" i="12"/>
  <c r="E28" i="8"/>
  <c r="D28" i="8"/>
  <c r="C28" i="8"/>
  <c r="E28" i="5"/>
  <c r="D28" i="5"/>
  <c r="C28" i="5"/>
  <c r="F28" i="11"/>
  <c r="E28" i="11"/>
  <c r="D28" i="11"/>
  <c r="C28" i="11"/>
  <c r="E28" i="3"/>
  <c r="D28" i="3"/>
  <c r="C28" i="3"/>
  <c r="E28" i="2"/>
  <c r="D28" i="2"/>
  <c r="C28" i="2"/>
</calcChain>
</file>

<file path=xl/sharedStrings.xml><?xml version="1.0" encoding="utf-8"?>
<sst xmlns="http://schemas.openxmlformats.org/spreadsheetml/2006/main" count="586" uniqueCount="97">
  <si>
    <t>ANO</t>
  </si>
  <si>
    <t>INVESTIMENTO</t>
  </si>
  <si>
    <t>TOTAL</t>
  </si>
  <si>
    <t>CANADÁ</t>
  </si>
  <si>
    <t>CHILE</t>
  </si>
  <si>
    <t>COREIA DO SUL</t>
  </si>
  <si>
    <t>EUA</t>
  </si>
  <si>
    <t>JAPÃO</t>
  </si>
  <si>
    <t>NORUEGA</t>
  </si>
  <si>
    <t>Investment in cellular mobile infrastructure</t>
  </si>
  <si>
    <t>Public        telecommunication investment</t>
  </si>
  <si>
    <t>PÚBLICO (OECD)</t>
  </si>
  <si>
    <t>PRIVADO (WORLD BANK)</t>
  </si>
  <si>
    <t>...</t>
  </si>
  <si>
    <t>Investment in telecoms with private participation</t>
  </si>
  <si>
    <t>Investment in telecoms with private participation (Korea, Rep.)</t>
  </si>
  <si>
    <t>Investment in telecoms with private participation (Korea, Dem. People’s Rep.)</t>
  </si>
  <si>
    <t>Investment in cellular mobile infrastructure           (Korea)</t>
  </si>
  <si>
    <t>ESTIMATIVA</t>
  </si>
  <si>
    <t>Public        telecommunication investment                 (Korea)</t>
  </si>
  <si>
    <t>NOVA ZELÂNDIA</t>
  </si>
  <si>
    <t>AUSTRÁLIA</t>
  </si>
  <si>
    <t>Investment in telecom projects with private participation covers infrastructure projects in telecommunications that have reached financial closure and directly or indirectly serve the public. Movable assets and small projects are excluded. The types of projects included are operations and management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t>
  </si>
  <si>
    <t>CANADA</t>
  </si>
  <si>
    <t>WORLD BANK</t>
  </si>
  <si>
    <t>Total population is based on the de facto definition of population, which counts all residents regardless of legal status or citizenship. The values shown are midyear estimates.</t>
  </si>
  <si>
    <t>POSIÇÃO</t>
  </si>
  <si>
    <t>NOTA</t>
  </si>
  <si>
    <t>NOVA ZELANDIA</t>
  </si>
  <si>
    <t>AUSTRALIA</t>
  </si>
  <si>
    <t>FONTE</t>
  </si>
  <si>
    <t>#78</t>
  </si>
  <si>
    <t>#79</t>
  </si>
  <si>
    <t>#81</t>
  </si>
  <si>
    <t>#82</t>
  </si>
  <si>
    <t>#83</t>
  </si>
  <si>
    <t>#226</t>
  </si>
  <si>
    <r>
      <t xml:space="preserve">FONTE: dados dos anos 2002 e 2007 (IDI 2009); 2008 (IDI 2010); </t>
    </r>
    <r>
      <rPr>
        <b/>
        <sz val="11"/>
        <color rgb="FFFF0000"/>
        <rFont val="Calibri"/>
        <family val="2"/>
        <scheme val="minor"/>
      </rPr>
      <t xml:space="preserve">2009 (????); </t>
    </r>
    <r>
      <rPr>
        <sz val="11"/>
        <color theme="1"/>
        <rFont val="Calibri"/>
        <family val="2"/>
        <scheme val="minor"/>
      </rPr>
      <t xml:space="preserve">2010 (IDI 2012); 2011 (IDI 2013); 2012 (IDI 2014); 2013 (IDI 2014); </t>
    </r>
    <r>
      <rPr>
        <b/>
        <sz val="11"/>
        <color rgb="FFFF0000"/>
        <rFont val="Calibri"/>
        <family val="2"/>
        <scheme val="minor"/>
      </rPr>
      <t>2014 (???);</t>
    </r>
    <r>
      <rPr>
        <sz val="11"/>
        <color theme="1"/>
        <rFont val="Calibri"/>
        <family val="2"/>
        <scheme val="minor"/>
      </rPr>
      <t xml:space="preserve"> 2015 e 2016 (IDI 2016);</t>
    </r>
  </si>
  <si>
    <t>Quarter</t>
  </si>
  <si>
    <t>7 Média</t>
  </si>
  <si>
    <t>8 Média</t>
  </si>
  <si>
    <t>9 Média</t>
  </si>
  <si>
    <t>10 Média</t>
  </si>
  <si>
    <t>11 Média</t>
  </si>
  <si>
    <t>12 Média</t>
  </si>
  <si>
    <t>13 Média</t>
  </si>
  <si>
    <t>14 Média</t>
  </si>
  <si>
    <t>15 Média</t>
  </si>
  <si>
    <t>16 Média</t>
  </si>
  <si>
    <t>Média Geral</t>
  </si>
  <si>
    <t xml:space="preserve"> Australia</t>
  </si>
  <si>
    <t xml:space="preserve"> Canada</t>
  </si>
  <si>
    <t xml:space="preserve"> Chile</t>
  </si>
  <si>
    <t xml:space="preserve"> Japan</t>
  </si>
  <si>
    <t xml:space="preserve"> South Korea</t>
  </si>
  <si>
    <t xml:space="preserve"> New Zealand</t>
  </si>
  <si>
    <t xml:space="preserve"> Norway</t>
  </si>
  <si>
    <t xml:space="preserve"> United States</t>
  </si>
  <si>
    <t>Q3,07</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</si>
  <si>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</si>
  <si>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</si>
  <si>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</si>
  <si>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</si>
  <si>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</si>
  <si>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</si>
  <si>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</si>
  <si>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</si>
  <si>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</si>
  <si>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</si>
  <si>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</si>
  <si>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</si>
  <si>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</si>
  <si>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</si>
  <si>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</si>
  <si>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</si>
  <si>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</si>
  <si>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</si>
  <si>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</si>
  <si>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</si>
  <si>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</si>
  <si>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</si>
  <si>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</si>
  <si>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</si>
  <si>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</si>
  <si>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</si>
  <si>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</si>
  <si>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</si>
  <si>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</si>
  <si>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</si>
  <si>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</si>
  <si>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</si>
  <si>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</si>
  <si>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</si>
  <si>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</si>
  <si>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</si>
  <si>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</si>
  <si>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t>POPULAÇÃO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</si>
</sst>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409]* #,##0.00_ ;_-[$$-409]* \-#,##0.00\ ;_-[$$-409]* &quot;-&quot;??_ ;_-@_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11"/>
      <color rgb="FFFF0000"/>
      <name val="Calibri"/>
      <family val="2"/>
      <scheme val="minor"/>
    </font>
    <font>
      <b/>
      <sz val="13"/>
      <color theme="1"/>
      <name val="Calibri"/>
      <family val="2"/>
      <scheme val="minor"/>
    </font>
    <font>
      <sz val="13"/>
      <color theme="1"/>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00B0F0"/>
        <bgColor indexed="64"/>
      </patternFill>
    </fill>
  </fills>
  <borders count="45">
    <border>
      <left/>
      <right/>
      <top/>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thick">
        <color rgb="FF000000"/>
      </left>
      <right/>
      <top/>
      <bottom style="medium">
        <color rgb="FF000000"/>
      </bottom>
      <diagonal/>
    </border>
    <border>
      <left style="thick">
        <color rgb="FF000000"/>
      </left>
      <right/>
      <top style="medium">
        <color indexed="64"/>
      </top>
      <bottom/>
      <diagonal/>
    </border>
    <border>
      <left/>
      <right style="thick">
        <color rgb="FF000000"/>
      </right>
      <top style="medium">
        <color indexed="64"/>
      </top>
      <bottom/>
      <diagonal/>
    </border>
    <border>
      <left/>
      <right/>
      <top style="medium">
        <color indexed="64"/>
      </top>
      <bottom style="medium">
        <color indexed="64"/>
      </bottom>
      <diagonal/>
    </border>
    <border>
      <left/>
      <right/>
      <top style="medium">
        <color indexed="64"/>
      </top>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right style="thick">
        <color indexed="64"/>
      </right>
      <top style="medium">
        <color rgb="FF000000"/>
      </top>
      <bottom style="medium">
        <color rgb="FF000000"/>
      </bottom>
      <diagonal/>
    </border>
    <border>
      <left style="thick">
        <color indexed="64"/>
      </left>
      <right style="thick">
        <color rgb="FF000000"/>
      </right>
      <top style="medium">
        <color indexed="64"/>
      </top>
      <bottom style="medium">
        <color rgb="FF000000"/>
      </bottom>
      <diagonal/>
    </border>
    <border>
      <left style="thick">
        <color rgb="FF000000"/>
      </left>
      <right style="thick">
        <color indexed="64"/>
      </right>
      <top/>
      <bottom style="medium">
        <color rgb="FF000000"/>
      </bottom>
      <diagonal/>
    </border>
    <border>
      <left style="thick">
        <color indexed="64"/>
      </left>
      <right style="thick">
        <color indexed="64"/>
      </right>
      <top style="medium">
        <color rgb="FF000000"/>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bottom/>
      <diagonal/>
    </border>
    <border>
      <left style="thick">
        <color rgb="FF000000"/>
      </left>
      <right/>
      <top/>
      <bottom/>
      <diagonal/>
    </border>
    <border>
      <left/>
      <right style="thick">
        <color rgb="FF000000"/>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rgb="FF000000"/>
      </right>
      <top/>
      <bottom style="medium">
        <color rgb="FF000000"/>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style="medium">
        <color rgb="FF000000"/>
      </right>
      <top style="medium">
        <color indexed="64"/>
      </top>
      <bottom style="medium">
        <color indexed="64"/>
      </bottom>
      <diagonal/>
    </border>
    <border>
      <left style="medium">
        <color rgb="FF000000"/>
      </left>
      <right style="thick">
        <color rgb="FFFF0000"/>
      </right>
      <top style="medium">
        <color indexed="64"/>
      </top>
      <bottom style="medium">
        <color indexed="64"/>
      </bottom>
      <diagonal/>
    </border>
    <border>
      <left style="thick">
        <color rgb="FFFF0000"/>
      </left>
      <right style="medium">
        <color rgb="FF000000"/>
      </right>
      <top/>
      <bottom style="medium">
        <color rgb="FF000000"/>
      </bottom>
      <diagonal/>
    </border>
    <border>
      <left/>
      <right style="thick">
        <color rgb="FFFF0000"/>
      </right>
      <top/>
      <bottom style="medium">
        <color rgb="FF000000"/>
      </bottom>
      <diagonal/>
    </border>
    <border>
      <left style="thick">
        <color rgb="FFFF0000"/>
      </left>
      <right style="medium">
        <color rgb="FF000000"/>
      </right>
      <top/>
      <bottom style="thick">
        <color rgb="FFFF0000"/>
      </bottom>
      <diagonal/>
    </border>
    <border>
      <left/>
      <right style="thick">
        <color rgb="FFFF0000"/>
      </right>
      <top/>
      <bottom style="thick">
        <color rgb="FFFF0000"/>
      </bottom>
      <diagonal/>
    </border>
    <border>
      <left style="medium">
        <color indexed="64"/>
      </left>
      <right/>
      <top/>
      <bottom style="medium">
        <color rgb="FF000000"/>
      </bottom>
      <diagonal/>
    </border>
    <border>
      <left/>
      <right/>
      <top style="thick">
        <color rgb="FFFF0000"/>
      </top>
      <bottom/>
      <diagonal/>
    </border>
    <border>
      <left/>
      <right style="medium">
        <color rgb="FF000000"/>
      </right>
      <top style="medium">
        <color indexed="64"/>
      </top>
      <bottom style="medium">
        <color indexed="64"/>
      </bottom>
      <diagonal/>
    </border>
    <border>
      <left/>
      <right style="medium">
        <color rgb="FF000000"/>
      </right>
      <top/>
      <bottom style="thick">
        <color rgb="FFFF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9" xfId="0" applyBorder="1"/>
    <xf numFmtId="0" fontId="0" fillId="0" borderId="0" xfId="0" applyBorder="1"/>
    <xf numFmtId="0" fontId="2" fillId="0" borderId="18" xfId="0" applyFont="1" applyBorder="1" applyAlignment="1">
      <alignment horizontal="center" vertical="center" wrapText="1"/>
    </xf>
    <xf numFmtId="0" fontId="0" fillId="0" borderId="19" xfId="0" applyBorder="1" applyAlignment="1">
      <alignment horizontal="center" vertical="center" wrapText="1"/>
    </xf>
    <xf numFmtId="0" fontId="2" fillId="0" borderId="20" xfId="0" applyFont="1" applyBorder="1" applyAlignment="1">
      <alignment horizontal="center" vertical="center" wrapText="1"/>
    </xf>
    <xf numFmtId="164" fontId="0" fillId="0" borderId="21" xfId="1" applyNumberFormat="1" applyFont="1" applyBorder="1"/>
    <xf numFmtId="164" fontId="0" fillId="0" borderId="22" xfId="1" applyNumberFormat="1" applyFont="1" applyBorder="1"/>
    <xf numFmtId="164" fontId="0" fillId="0" borderId="16" xfId="1" applyNumberFormat="1" applyFont="1" applyBorder="1"/>
    <xf numFmtId="164" fontId="0" fillId="0" borderId="14" xfId="1" applyNumberFormat="1" applyFont="1" applyBorder="1"/>
    <xf numFmtId="164" fontId="0" fillId="0" borderId="14" xfId="0" applyNumberFormat="1" applyFont="1" applyBorder="1" applyAlignment="1">
      <alignment horizontal="center" vertical="center" wrapText="1"/>
    </xf>
    <xf numFmtId="164" fontId="0" fillId="2" borderId="22" xfId="1" applyNumberFormat="1" applyFont="1" applyFill="1" applyBorder="1"/>
    <xf numFmtId="0" fontId="2" fillId="0" borderId="3" xfId="0" applyFont="1" applyBorder="1" applyAlignment="1">
      <alignment horizontal="center" vertical="center" wrapText="1"/>
    </xf>
    <xf numFmtId="0" fontId="0" fillId="0" borderId="25" xfId="0" applyBorder="1" applyAlignment="1">
      <alignment horizontal="center" vertical="center" wrapText="1"/>
    </xf>
    <xf numFmtId="0" fontId="2" fillId="0" borderId="3" xfId="0" applyFont="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5" xfId="0" applyFont="1" applyBorder="1" applyAlignment="1">
      <alignment horizontal="center" vertical="center" wrapText="1"/>
    </xf>
    <xf numFmtId="3" fontId="0" fillId="0" borderId="2" xfId="0" applyNumberFormat="1" applyFont="1" applyBorder="1" applyAlignment="1">
      <alignment horizontal="center" vertical="center" wrapText="1"/>
    </xf>
    <xf numFmtId="0" fontId="0" fillId="2" borderId="0" xfId="0" applyFill="1" applyAlignment="1"/>
    <xf numFmtId="0" fontId="2" fillId="0" borderId="17" xfId="0" applyFont="1" applyBorder="1" applyAlignment="1">
      <alignment horizontal="center" vertical="center" wrapText="1"/>
    </xf>
    <xf numFmtId="0" fontId="2" fillId="0" borderId="0" xfId="0" applyFont="1"/>
    <xf numFmtId="0" fontId="0" fillId="0" borderId="28" xfId="0" applyBorder="1" applyAlignment="1">
      <alignment horizontal="center" vertical="center" wrapText="1"/>
    </xf>
    <xf numFmtId="0" fontId="0" fillId="0" borderId="31" xfId="0"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7" fillId="0" borderId="0" xfId="0" applyFont="1"/>
    <xf numFmtId="0" fontId="0" fillId="0" borderId="26" xfId="0" applyBorder="1" applyAlignment="1">
      <alignment horizontal="center" vertical="center" wrapText="1"/>
    </xf>
    <xf numFmtId="0" fontId="0" fillId="0" borderId="40" xfId="0" applyBorder="1" applyAlignment="1">
      <alignment horizontal="center" vertical="center" wrapText="1"/>
    </xf>
    <xf numFmtId="0" fontId="2" fillId="0" borderId="42" xfId="0" applyFont="1" applyBorder="1" applyAlignment="1">
      <alignment horizontal="center" vertical="center" wrapText="1"/>
    </xf>
    <xf numFmtId="1" fontId="0" fillId="0" borderId="36" xfId="0" applyNumberFormat="1" applyFont="1" applyBorder="1" applyAlignment="1">
      <alignment horizontal="center" vertical="center" wrapText="1"/>
    </xf>
    <xf numFmtId="2" fontId="0" fillId="0" borderId="37"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2" fontId="0" fillId="0" borderId="39" xfId="0" applyNumberFormat="1" applyFont="1" applyBorder="1" applyAlignment="1">
      <alignment horizontal="center" vertical="center" wrapText="1"/>
    </xf>
    <xf numFmtId="1" fontId="0" fillId="0" borderId="43" xfId="0" applyNumberFormat="1" applyFont="1" applyBorder="1" applyAlignment="1">
      <alignment horizontal="center" vertical="center" wrapText="1"/>
    </xf>
    <xf numFmtId="0" fontId="0" fillId="0" borderId="0" xfId="0"/>
    <xf numFmtId="2" fontId="0" fillId="0" borderId="0" xfId="0" applyNumberFormat="1"/>
    <xf numFmtId="0" fontId="9" fillId="0" borderId="0" xfId="0" applyFont="1" applyAlignment="1">
      <alignment vertical="center"/>
    </xf>
    <xf numFmtId="0" fontId="8" fillId="0" borderId="0" xfId="0" applyFont="1" applyAlignment="1">
      <alignment vertical="center"/>
    </xf>
    <xf numFmtId="2" fontId="9" fillId="0" borderId="0" xfId="0" applyNumberFormat="1" applyFont="1" applyAlignment="1">
      <alignment horizontal="right" vertical="center"/>
    </xf>
    <xf numFmtId="0" fontId="9" fillId="0" borderId="0" xfId="0" applyFont="1" applyAlignment="1">
      <alignment horizontal="right" vertical="center"/>
    </xf>
    <xf numFmtId="0" fontId="9" fillId="0" borderId="44" xfId="0" applyFont="1" applyBorder="1" applyAlignment="1">
      <alignment horizontal="justify" vertical="center"/>
    </xf>
    <xf numFmtId="0" fontId="2" fillId="0" borderId="17" xfId="0" applyFont="1" applyBorder="1" applyAlignment="1">
      <alignment horizontal="center" vertical="center" wrapText="1"/>
    </xf>
    <xf numFmtId="0" fontId="4" fillId="3" borderId="12" xfId="0" applyFont="1" applyFill="1" applyBorder="1" applyAlignment="1">
      <alignment horizontal="center"/>
    </xf>
    <xf numFmtId="0" fontId="2" fillId="0" borderId="3" xfId="0" applyFont="1" applyBorder="1" applyAlignment="1">
      <alignment horizontal="center" vertical="center" wrapText="1"/>
    </xf>
    <xf numFmtId="0" fontId="0" fillId="0" borderId="0" xfId="0"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3" borderId="13" xfId="0" applyFont="1" applyFill="1" applyBorder="1" applyAlignment="1">
      <alignment horizontal="center"/>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15" xfId="0" applyFont="1" applyBorder="1" applyAlignment="1">
      <alignment horizontal="center" vertical="top" wrapText="1"/>
    </xf>
    <xf numFmtId="0" fontId="0" fillId="0" borderId="0" xfId="0" applyFont="1" applyBorder="1" applyAlignment="1">
      <alignment horizontal="center" vertical="top" wrapText="1"/>
    </xf>
    <xf numFmtId="0" fontId="3" fillId="3" borderId="26" xfId="0" applyFont="1" applyFill="1" applyBorder="1" applyAlignment="1">
      <alignment horizontal="center"/>
    </xf>
    <xf numFmtId="0" fontId="3" fillId="3" borderId="7" xfId="0" applyFont="1" applyFill="1" applyBorder="1" applyAlignment="1">
      <alignment horizontal="center"/>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xf>
    <xf numFmtId="0" fontId="3" fillId="3" borderId="0" xfId="0" applyFont="1" applyFill="1" applyBorder="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7" xfId="0" applyBorder="1"/>
    <xf numFmtId="0" fontId="0" fillId="2" borderId="0" xfId="0" applyFill="1" applyAlignment="1">
      <alignment horizontal="left"/>
    </xf>
    <xf numFmtId="0" fontId="2" fillId="0" borderId="1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3" borderId="7"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1" xfId="0" applyFont="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zoomScale="60" zoomScaleNormal="60" workbookViewId="0">
      <selection activeCell="R29" sqref="R29"/>
    </sheetView>
  </sheetViews>
  <sheetFormatPr defaultRowHeight="15" x14ac:dyDescent="0.25"/>
  <cols>
    <col min="1" max="1" width="2.7109375" customWidth="1"/>
    <col min="3" max="4" width="24.28515625" customWidth="1"/>
    <col min="5" max="5" width="25.7109375" customWidth="1"/>
    <col min="7" max="7" width="24.140625" customWidth="1"/>
  </cols>
  <sheetData>
    <row r="1" spans="1:7" ht="20.25" thickBot="1" x14ac:dyDescent="0.35">
      <c r="A1" s="4"/>
      <c r="B1" s="60" t="s">
        <v>21</v>
      </c>
      <c r="C1" s="61"/>
      <c r="D1" s="61"/>
      <c r="E1" s="61"/>
      <c r="F1" s="61"/>
      <c r="G1" s="61"/>
    </row>
    <row r="2" spans="1:7" ht="15" customHeight="1" x14ac:dyDescent="0.25">
      <c r="A2" s="3"/>
      <c r="B2" s="62" t="s">
        <v>0</v>
      </c>
      <c r="C2" s="63" t="s">
        <v>1</v>
      </c>
      <c r="D2" s="64"/>
      <c r="E2" s="65"/>
      <c r="F2" s="62" t="s">
        <v>0</v>
      </c>
      <c r="G2" s="56" t="s">
        <v>96</v>
      </c>
    </row>
    <row r="3" spans="1:7" ht="45.75" customHeight="1" thickBot="1" x14ac:dyDescent="0.3">
      <c r="A3" s="3"/>
      <c r="B3" s="62"/>
      <c r="C3" s="53" t="s">
        <v>11</v>
      </c>
      <c r="D3" s="54"/>
      <c r="E3" s="7" t="s">
        <v>12</v>
      </c>
      <c r="F3" s="62"/>
      <c r="G3" s="57"/>
    </row>
    <row r="4" spans="1:7" ht="45.75" thickBot="1" x14ac:dyDescent="0.3">
      <c r="A4" s="3"/>
      <c r="B4" s="62"/>
      <c r="C4" s="16" t="s">
        <v>10</v>
      </c>
      <c r="D4" s="5" t="s">
        <v>9</v>
      </c>
      <c r="E4" s="7" t="s">
        <v>14</v>
      </c>
      <c r="F4" s="62"/>
      <c r="G4" s="26" t="s">
        <v>24</v>
      </c>
    </row>
    <row r="5" spans="1:7" ht="15.75" thickBot="1" x14ac:dyDescent="0.3">
      <c r="A5" s="3"/>
      <c r="B5" s="6">
        <v>1995</v>
      </c>
      <c r="C5" s="9" t="s">
        <v>13</v>
      </c>
      <c r="D5" s="9" t="s">
        <v>13</v>
      </c>
      <c r="E5" s="9" t="s">
        <v>13</v>
      </c>
      <c r="F5" s="6">
        <v>1995</v>
      </c>
      <c r="G5" s="24">
        <v>18072000</v>
      </c>
    </row>
    <row r="6" spans="1:7" ht="15.75" thickBot="1" x14ac:dyDescent="0.3">
      <c r="A6" s="3"/>
      <c r="B6" s="2">
        <v>1996</v>
      </c>
      <c r="C6" s="9" t="s">
        <v>13</v>
      </c>
      <c r="D6" s="9" t="s">
        <v>13</v>
      </c>
      <c r="E6" s="9" t="s">
        <v>13</v>
      </c>
      <c r="F6" s="2">
        <v>1996</v>
      </c>
      <c r="G6" s="24">
        <v>18311000</v>
      </c>
    </row>
    <row r="7" spans="1:7" ht="15.75" thickBot="1" x14ac:dyDescent="0.3">
      <c r="A7" s="3"/>
      <c r="B7" s="2">
        <v>1997</v>
      </c>
      <c r="C7" s="9" t="s">
        <v>13</v>
      </c>
      <c r="D7" s="9" t="s">
        <v>13</v>
      </c>
      <c r="E7" s="9" t="s">
        <v>13</v>
      </c>
      <c r="F7" s="21">
        <v>1997</v>
      </c>
      <c r="G7" s="24">
        <v>18517000</v>
      </c>
    </row>
    <row r="8" spans="1:7" ht="15.75" thickBot="1" x14ac:dyDescent="0.3">
      <c r="A8" s="3"/>
      <c r="B8" s="2">
        <v>1998</v>
      </c>
      <c r="C8" s="9" t="s">
        <v>13</v>
      </c>
      <c r="D8" s="9" t="s">
        <v>13</v>
      </c>
      <c r="E8" s="9" t="s">
        <v>13</v>
      </c>
      <c r="F8" s="21">
        <v>1998</v>
      </c>
      <c r="G8" s="24">
        <v>18711000</v>
      </c>
    </row>
    <row r="9" spans="1:7" ht="15.75" thickBot="1" x14ac:dyDescent="0.3">
      <c r="A9" s="3"/>
      <c r="B9" s="2">
        <v>1999</v>
      </c>
      <c r="C9" s="9" t="s">
        <v>13</v>
      </c>
      <c r="D9" s="9" t="s">
        <v>13</v>
      </c>
      <c r="E9" s="9" t="s">
        <v>13</v>
      </c>
      <c r="F9" s="21">
        <v>1999</v>
      </c>
      <c r="G9" s="24">
        <v>18926000</v>
      </c>
    </row>
    <row r="10" spans="1:7" ht="15.75" thickBot="1" x14ac:dyDescent="0.3">
      <c r="A10" s="3"/>
      <c r="B10" s="2">
        <v>2000</v>
      </c>
      <c r="C10" s="9" t="s">
        <v>13</v>
      </c>
      <c r="D10" s="9" t="s">
        <v>13</v>
      </c>
      <c r="E10" s="9" t="s">
        <v>13</v>
      </c>
      <c r="F10" s="21">
        <v>2000</v>
      </c>
      <c r="G10" s="24">
        <v>19153000</v>
      </c>
    </row>
    <row r="11" spans="1:7" ht="15.75" thickBot="1" x14ac:dyDescent="0.3">
      <c r="A11" s="3"/>
      <c r="B11" s="2">
        <v>2001</v>
      </c>
      <c r="C11" s="9" t="s">
        <v>13</v>
      </c>
      <c r="D11" s="9" t="s">
        <v>13</v>
      </c>
      <c r="E11" s="9" t="s">
        <v>13</v>
      </c>
      <c r="F11" s="21">
        <v>2001</v>
      </c>
      <c r="G11" s="24">
        <v>19413000</v>
      </c>
    </row>
    <row r="12" spans="1:7" ht="15.75" thickBot="1" x14ac:dyDescent="0.3">
      <c r="A12" s="3"/>
      <c r="B12" s="2">
        <v>2002</v>
      </c>
      <c r="C12" s="9" t="s">
        <v>13</v>
      </c>
      <c r="D12" s="9" t="s">
        <v>13</v>
      </c>
      <c r="E12" s="9" t="s">
        <v>13</v>
      </c>
      <c r="F12" s="21">
        <v>2002</v>
      </c>
      <c r="G12" s="24">
        <v>19651400</v>
      </c>
    </row>
    <row r="13" spans="1:7" ht="15.75" thickBot="1" x14ac:dyDescent="0.3">
      <c r="A13" s="3"/>
      <c r="B13" s="2">
        <v>2003</v>
      </c>
      <c r="C13" s="9">
        <v>4166000000</v>
      </c>
      <c r="D13" s="9" t="s">
        <v>13</v>
      </c>
      <c r="E13" s="9" t="s">
        <v>13</v>
      </c>
      <c r="F13" s="21">
        <v>2003</v>
      </c>
      <c r="G13" s="24">
        <v>19895400</v>
      </c>
    </row>
    <row r="14" spans="1:7" ht="15.75" thickBot="1" x14ac:dyDescent="0.3">
      <c r="A14" s="3"/>
      <c r="B14" s="2">
        <v>2004</v>
      </c>
      <c r="C14" s="13">
        <v>4497000000</v>
      </c>
      <c r="D14" s="9" t="s">
        <v>13</v>
      </c>
      <c r="E14" s="9" t="s">
        <v>13</v>
      </c>
      <c r="F14" s="21">
        <v>2004</v>
      </c>
      <c r="G14" s="24">
        <v>20127400</v>
      </c>
    </row>
    <row r="15" spans="1:7" ht="15.75" thickBot="1" x14ac:dyDescent="0.3">
      <c r="A15" s="3"/>
      <c r="B15" s="2">
        <v>2005</v>
      </c>
      <c r="C15" s="9">
        <v>4440000000</v>
      </c>
      <c r="D15" s="9" t="s">
        <v>13</v>
      </c>
      <c r="E15" s="9" t="s">
        <v>13</v>
      </c>
      <c r="F15" s="21">
        <v>2005</v>
      </c>
      <c r="G15" s="24">
        <v>20394800</v>
      </c>
    </row>
    <row r="16" spans="1:7" ht="15.75" thickBot="1" x14ac:dyDescent="0.3">
      <c r="A16" s="3"/>
      <c r="B16" s="2">
        <v>2006</v>
      </c>
      <c r="C16" s="13">
        <v>4373000000</v>
      </c>
      <c r="D16" s="9" t="s">
        <v>13</v>
      </c>
      <c r="E16" s="9" t="s">
        <v>13</v>
      </c>
      <c r="F16" s="21">
        <v>2006</v>
      </c>
      <c r="G16" s="24">
        <v>20697900</v>
      </c>
    </row>
    <row r="17" spans="1:7" ht="15.75" thickBot="1" x14ac:dyDescent="0.3">
      <c r="A17" s="3"/>
      <c r="B17" s="18">
        <v>2007</v>
      </c>
      <c r="C17" s="9">
        <v>6050000000</v>
      </c>
      <c r="D17" s="9" t="s">
        <v>13</v>
      </c>
      <c r="E17" s="9" t="s">
        <v>13</v>
      </c>
      <c r="F17" s="21">
        <v>2007</v>
      </c>
      <c r="G17" s="24">
        <v>20827600</v>
      </c>
    </row>
    <row r="18" spans="1:7" ht="15.75" thickBot="1" x14ac:dyDescent="0.3">
      <c r="A18" s="3"/>
      <c r="B18" s="2">
        <v>2008</v>
      </c>
      <c r="C18" s="13">
        <v>6101000000</v>
      </c>
      <c r="D18" s="9" t="s">
        <v>13</v>
      </c>
      <c r="E18" s="9" t="s">
        <v>13</v>
      </c>
      <c r="F18" s="21">
        <v>2008</v>
      </c>
      <c r="G18" s="24">
        <v>21249200</v>
      </c>
    </row>
    <row r="19" spans="1:7" ht="15.75" thickBot="1" x14ac:dyDescent="0.3">
      <c r="A19" s="3"/>
      <c r="B19" s="2">
        <v>2009</v>
      </c>
      <c r="C19" s="13">
        <v>5672000000</v>
      </c>
      <c r="D19" s="9" t="s">
        <v>13</v>
      </c>
      <c r="E19" s="9" t="s">
        <v>13</v>
      </c>
      <c r="F19" s="21">
        <v>2009</v>
      </c>
      <c r="G19" s="24">
        <v>21691700</v>
      </c>
    </row>
    <row r="20" spans="1:7" ht="15.75" thickBot="1" x14ac:dyDescent="0.3">
      <c r="A20" s="3"/>
      <c r="B20" s="2">
        <v>2010</v>
      </c>
      <c r="C20" s="9">
        <v>6172000000</v>
      </c>
      <c r="D20" s="9" t="s">
        <v>13</v>
      </c>
      <c r="E20" s="9" t="s">
        <v>13</v>
      </c>
      <c r="F20" s="21">
        <v>2010</v>
      </c>
      <c r="G20" s="24">
        <v>22031750</v>
      </c>
    </row>
    <row r="21" spans="1:7" ht="15.75" thickBot="1" x14ac:dyDescent="0.3">
      <c r="A21" s="3"/>
      <c r="B21" s="2">
        <v>2011</v>
      </c>
      <c r="C21" s="9">
        <v>7505000000</v>
      </c>
      <c r="D21" s="9" t="s">
        <v>13</v>
      </c>
      <c r="E21" s="9" t="s">
        <v>13</v>
      </c>
      <c r="F21" s="21">
        <v>2011</v>
      </c>
      <c r="G21" s="24">
        <v>22340024</v>
      </c>
    </row>
    <row r="22" spans="1:7" ht="15.75" thickBot="1" x14ac:dyDescent="0.3">
      <c r="A22" s="3"/>
      <c r="B22" s="2">
        <v>2012</v>
      </c>
      <c r="C22" s="9" t="s">
        <v>13</v>
      </c>
      <c r="D22" s="9" t="s">
        <v>13</v>
      </c>
      <c r="E22" s="9" t="s">
        <v>13</v>
      </c>
      <c r="F22" s="21">
        <v>2012</v>
      </c>
      <c r="G22" s="24">
        <v>22728254</v>
      </c>
    </row>
    <row r="23" spans="1:7" ht="15.75" thickBot="1" x14ac:dyDescent="0.3">
      <c r="A23" s="3"/>
      <c r="B23" s="2">
        <v>2013</v>
      </c>
      <c r="C23" s="9" t="s">
        <v>13</v>
      </c>
      <c r="D23" s="9" t="s">
        <v>13</v>
      </c>
      <c r="E23" s="9" t="s">
        <v>13</v>
      </c>
      <c r="F23" s="21">
        <v>2013</v>
      </c>
      <c r="G23" s="24">
        <v>23117353</v>
      </c>
    </row>
    <row r="24" spans="1:7" ht="15.75" thickBot="1" x14ac:dyDescent="0.3">
      <c r="A24" s="3"/>
      <c r="B24" s="2">
        <v>2014</v>
      </c>
      <c r="C24" s="9" t="s">
        <v>13</v>
      </c>
      <c r="D24" s="9" t="s">
        <v>13</v>
      </c>
      <c r="E24" s="9" t="s">
        <v>13</v>
      </c>
      <c r="F24" s="21">
        <v>2014</v>
      </c>
      <c r="G24" s="24">
        <v>23464086</v>
      </c>
    </row>
    <row r="25" spans="1:7" ht="15.75" thickBot="1" x14ac:dyDescent="0.3">
      <c r="A25" s="3"/>
      <c r="B25" s="2">
        <v>2015</v>
      </c>
      <c r="C25" s="9" t="s">
        <v>13</v>
      </c>
      <c r="D25" s="9" t="s">
        <v>13</v>
      </c>
      <c r="E25" s="9" t="s">
        <v>13</v>
      </c>
      <c r="F25" s="21">
        <v>2015</v>
      </c>
      <c r="G25" s="24">
        <v>23781169</v>
      </c>
    </row>
    <row r="26" spans="1:7" ht="15.75" thickBot="1" x14ac:dyDescent="0.3">
      <c r="A26" s="3"/>
      <c r="B26" s="2">
        <v>2016</v>
      </c>
      <c r="C26" s="9" t="s">
        <v>13</v>
      </c>
      <c r="D26" s="9" t="s">
        <v>13</v>
      </c>
      <c r="E26" s="9" t="s">
        <v>13</v>
      </c>
      <c r="F26" s="21">
        <v>2016</v>
      </c>
      <c r="G26" s="24"/>
    </row>
    <row r="27" spans="1:7" ht="15.75" thickBot="1" x14ac:dyDescent="0.3">
      <c r="A27" s="3"/>
      <c r="B27" s="2">
        <v>2017</v>
      </c>
      <c r="C27" s="9" t="s">
        <v>13</v>
      </c>
      <c r="D27" s="9" t="s">
        <v>13</v>
      </c>
      <c r="E27" s="9" t="s">
        <v>13</v>
      </c>
      <c r="F27" s="15">
        <v>2017</v>
      </c>
      <c r="G27" s="24"/>
    </row>
    <row r="28" spans="1:7" ht="21" thickTop="1" thickBot="1" x14ac:dyDescent="0.35">
      <c r="A28" s="4"/>
      <c r="B28" s="50" t="s">
        <v>2</v>
      </c>
      <c r="C28" s="12">
        <f>SUM(C5:C27)</f>
        <v>48976000000</v>
      </c>
      <c r="D28" s="12">
        <f>SUM(D5:D27)</f>
        <v>0</v>
      </c>
      <c r="E28" s="11">
        <f>SUM(E5:E27)</f>
        <v>0</v>
      </c>
      <c r="F28" s="55"/>
      <c r="G28" s="55"/>
    </row>
    <row r="29" spans="1:7" ht="105.75" customHeight="1" thickTop="1" x14ac:dyDescent="0.25">
      <c r="E29" s="58" t="s">
        <v>22</v>
      </c>
      <c r="F29" s="19"/>
      <c r="G29" s="20" t="s">
        <v>25</v>
      </c>
    </row>
    <row r="30" spans="1:7" ht="30" customHeight="1" x14ac:dyDescent="0.25">
      <c r="B30" s="25" t="s">
        <v>18</v>
      </c>
      <c r="C30" s="25"/>
      <c r="D30" s="25"/>
      <c r="E30" s="59"/>
      <c r="G30" s="20"/>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8">
    <mergeCell ref="C3:D3"/>
    <mergeCell ref="F28:G28"/>
    <mergeCell ref="G2:G3"/>
    <mergeCell ref="E29:E67"/>
    <mergeCell ref="B1:G1"/>
    <mergeCell ref="B2:B4"/>
    <mergeCell ref="C2:E2"/>
    <mergeCell ref="F2:F4"/>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S22"/>
  <sheetViews>
    <sheetView zoomScale="70" zoomScaleNormal="70" workbookViewId="0">
      <selection activeCell="P38" sqref="P38"/>
    </sheetView>
  </sheetViews>
  <sheetFormatPr defaultRowHeight="15" x14ac:dyDescent="0.25"/>
  <cols>
    <col min="1" max="1" width="1.140625" customWidth="1"/>
    <col min="2" max="2" width="10.140625" customWidth="1"/>
    <col min="3" max="3" width="6.7109375" bestFit="1" customWidth="1"/>
    <col min="4" max="4" width="11.5703125" bestFit="1" customWidth="1"/>
    <col min="5" max="5" width="8.140625" bestFit="1" customWidth="1"/>
    <col min="6" max="6" width="11.5703125" bestFit="1" customWidth="1"/>
    <col min="7" max="7" width="8.140625" bestFit="1" customWidth="1"/>
    <col min="8" max="8" width="11.5703125" bestFit="1" customWidth="1"/>
    <col min="9" max="9" width="8.140625" bestFit="1" customWidth="1"/>
    <col min="10" max="10" width="11.5703125" bestFit="1" customWidth="1"/>
    <col min="11" max="11" width="8.140625" bestFit="1" customWidth="1"/>
    <col min="12" max="12" width="11.5703125" bestFit="1" customWidth="1"/>
    <col min="13" max="13" width="8.140625" bestFit="1" customWidth="1"/>
    <col min="14" max="14" width="11.5703125" bestFit="1" customWidth="1"/>
    <col min="15" max="15" width="8.140625" bestFit="1" customWidth="1"/>
    <col min="16" max="16" width="11.5703125" bestFit="1" customWidth="1"/>
    <col min="17" max="17" width="8.140625" bestFit="1" customWidth="1"/>
    <col min="18" max="18" width="11.5703125" bestFit="1" customWidth="1"/>
    <col min="19" max="19" width="8.140625" bestFit="1" customWidth="1"/>
  </cols>
  <sheetData>
    <row r="5" spans="2:19" ht="15.75" thickBot="1" x14ac:dyDescent="0.3"/>
    <row r="6" spans="2:19" ht="15.75" thickBot="1" x14ac:dyDescent="0.3">
      <c r="B6" s="75" t="s">
        <v>30</v>
      </c>
      <c r="C6" s="75" t="s">
        <v>0</v>
      </c>
      <c r="D6" s="78"/>
      <c r="E6" s="78"/>
      <c r="F6" s="78"/>
      <c r="G6" s="78"/>
      <c r="H6" s="78"/>
      <c r="I6" s="78"/>
      <c r="J6" s="78"/>
      <c r="K6" s="78"/>
      <c r="L6" s="78"/>
      <c r="M6" s="78"/>
      <c r="N6" s="78"/>
      <c r="O6" s="78"/>
      <c r="P6" s="78"/>
      <c r="Q6" s="78"/>
      <c r="R6" s="78"/>
      <c r="S6" s="78"/>
    </row>
    <row r="7" spans="2:19" s="32" customFormat="1" ht="16.5" customHeight="1" thickTop="1" thickBot="1" x14ac:dyDescent="0.35">
      <c r="B7" s="76"/>
      <c r="C7" s="77"/>
      <c r="D7" s="81" t="s">
        <v>23</v>
      </c>
      <c r="E7" s="80"/>
      <c r="F7" s="79" t="s">
        <v>4</v>
      </c>
      <c r="G7" s="80"/>
      <c r="H7" s="79" t="s">
        <v>5</v>
      </c>
      <c r="I7" s="80"/>
      <c r="J7" s="79" t="s">
        <v>6</v>
      </c>
      <c r="K7" s="80"/>
      <c r="L7" s="79" t="s">
        <v>7</v>
      </c>
      <c r="M7" s="80"/>
      <c r="N7" s="79" t="s">
        <v>8</v>
      </c>
      <c r="O7" s="80"/>
      <c r="P7" s="79" t="s">
        <v>28</v>
      </c>
      <c r="Q7" s="80"/>
      <c r="R7" s="79" t="s">
        <v>29</v>
      </c>
      <c r="S7" s="80"/>
    </row>
    <row r="8" spans="2:19" ht="28.5" customHeight="1" thickBot="1" x14ac:dyDescent="0.3">
      <c r="B8" s="77"/>
      <c r="C8" s="77"/>
      <c r="D8" s="35" t="s">
        <v>26</v>
      </c>
      <c r="E8" s="31" t="s">
        <v>27</v>
      </c>
      <c r="F8" s="30" t="s">
        <v>26</v>
      </c>
      <c r="G8" s="31" t="s">
        <v>27</v>
      </c>
      <c r="H8" s="30" t="s">
        <v>26</v>
      </c>
      <c r="I8" s="31" t="s">
        <v>27</v>
      </c>
      <c r="J8" s="30" t="s">
        <v>26</v>
      </c>
      <c r="K8" s="31" t="s">
        <v>27</v>
      </c>
      <c r="L8" s="30" t="s">
        <v>26</v>
      </c>
      <c r="M8" s="31" t="s">
        <v>27</v>
      </c>
      <c r="N8" s="30" t="s">
        <v>26</v>
      </c>
      <c r="O8" s="31" t="s">
        <v>27</v>
      </c>
      <c r="P8" s="30" t="s">
        <v>26</v>
      </c>
      <c r="Q8" s="31" t="s">
        <v>27</v>
      </c>
      <c r="R8" s="30" t="s">
        <v>26</v>
      </c>
      <c r="S8" s="31" t="s">
        <v>27</v>
      </c>
    </row>
    <row r="9" spans="2:19" ht="15.75" thickBot="1" x14ac:dyDescent="0.3">
      <c r="B9" s="29" t="s">
        <v>31</v>
      </c>
      <c r="C9" s="33">
        <v>2002</v>
      </c>
      <c r="D9" s="38">
        <v>9</v>
      </c>
      <c r="E9" s="37">
        <v>5.33</v>
      </c>
      <c r="F9" s="36">
        <v>45</v>
      </c>
      <c r="G9" s="37">
        <v>2.97</v>
      </c>
      <c r="H9" s="36">
        <v>3</v>
      </c>
      <c r="I9" s="37">
        <v>5.83</v>
      </c>
      <c r="J9" s="36">
        <v>11</v>
      </c>
      <c r="K9" s="37">
        <v>5.25</v>
      </c>
      <c r="L9" s="36">
        <v>18</v>
      </c>
      <c r="M9" s="37">
        <v>4.82</v>
      </c>
      <c r="N9" s="36">
        <v>5</v>
      </c>
      <c r="O9" s="37">
        <v>5.64</v>
      </c>
      <c r="P9" s="36">
        <v>19</v>
      </c>
      <c r="Q9" s="37">
        <v>4.79</v>
      </c>
      <c r="R9" s="36">
        <v>13</v>
      </c>
      <c r="S9" s="37">
        <v>5.0199999999999996</v>
      </c>
    </row>
    <row r="10" spans="2:19" ht="15.75" thickBot="1" x14ac:dyDescent="0.3">
      <c r="B10" s="29" t="s">
        <v>31</v>
      </c>
      <c r="C10" s="33">
        <v>2007</v>
      </c>
      <c r="D10" s="38">
        <v>19</v>
      </c>
      <c r="E10" s="37">
        <v>6.34</v>
      </c>
      <c r="F10" s="36">
        <v>48</v>
      </c>
      <c r="G10" s="37">
        <v>4</v>
      </c>
      <c r="H10" s="36">
        <v>2</v>
      </c>
      <c r="I10" s="37">
        <v>7.26</v>
      </c>
      <c r="J10" s="36">
        <v>17</v>
      </c>
      <c r="K10" s="37">
        <v>6.44</v>
      </c>
      <c r="L10" s="36">
        <v>12</v>
      </c>
      <c r="M10" s="37">
        <v>6.64</v>
      </c>
      <c r="N10" s="36">
        <v>6</v>
      </c>
      <c r="O10" s="37">
        <v>7.09</v>
      </c>
      <c r="P10" s="36">
        <v>16</v>
      </c>
      <c r="Q10" s="37">
        <v>6.44</v>
      </c>
      <c r="R10" s="36">
        <v>14</v>
      </c>
      <c r="S10" s="37">
        <v>6.58</v>
      </c>
    </row>
    <row r="11" spans="2:19" ht="15.75" thickBot="1" x14ac:dyDescent="0.3">
      <c r="B11" s="29" t="s">
        <v>32</v>
      </c>
      <c r="C11" s="34">
        <v>2008</v>
      </c>
      <c r="D11" s="38">
        <v>21</v>
      </c>
      <c r="E11" s="37">
        <v>6.49</v>
      </c>
      <c r="F11" s="36">
        <v>54</v>
      </c>
      <c r="G11" s="37">
        <v>4.2</v>
      </c>
      <c r="H11" s="36">
        <v>3</v>
      </c>
      <c r="I11" s="37">
        <v>7.68</v>
      </c>
      <c r="J11" s="36">
        <v>19</v>
      </c>
      <c r="K11" s="37">
        <v>6.54</v>
      </c>
      <c r="L11" s="36">
        <v>8</v>
      </c>
      <c r="M11" s="37">
        <v>7.12</v>
      </c>
      <c r="N11" s="36">
        <v>9</v>
      </c>
      <c r="O11" s="37">
        <v>7.11</v>
      </c>
      <c r="P11" s="36">
        <v>16</v>
      </c>
      <c r="Q11" s="37">
        <v>6.81</v>
      </c>
      <c r="R11" s="36">
        <v>15</v>
      </c>
      <c r="S11" s="37">
        <v>6.9</v>
      </c>
    </row>
    <row r="12" spans="2:19" ht="15.75" thickBot="1" x14ac:dyDescent="0.3">
      <c r="B12" s="28"/>
      <c r="C12" s="34">
        <v>2009</v>
      </c>
      <c r="D12" s="38"/>
      <c r="E12" s="37"/>
      <c r="F12" s="36"/>
      <c r="G12" s="37"/>
      <c r="H12" s="36"/>
      <c r="I12" s="37"/>
      <c r="J12" s="36"/>
      <c r="K12" s="37"/>
      <c r="L12" s="36"/>
      <c r="M12" s="37"/>
      <c r="N12" s="36"/>
      <c r="O12" s="37"/>
      <c r="P12" s="36"/>
      <c r="Q12" s="37"/>
      <c r="R12" s="36"/>
      <c r="S12" s="37"/>
    </row>
    <row r="13" spans="2:19" ht="15.75" thickBot="1" x14ac:dyDescent="0.3">
      <c r="B13" s="28" t="s">
        <v>33</v>
      </c>
      <c r="C13" s="34">
        <v>2010</v>
      </c>
      <c r="D13" s="38">
        <v>20</v>
      </c>
      <c r="E13" s="37">
        <v>6.87</v>
      </c>
      <c r="F13" s="36">
        <v>58</v>
      </c>
      <c r="G13" s="37">
        <v>4.63</v>
      </c>
      <c r="H13" s="36">
        <v>1</v>
      </c>
      <c r="I13" s="37">
        <v>8.4499999999999993</v>
      </c>
      <c r="J13" s="36">
        <v>16</v>
      </c>
      <c r="K13" s="37">
        <v>7.11</v>
      </c>
      <c r="L13" s="36">
        <v>8</v>
      </c>
      <c r="M13" s="37">
        <v>7.57</v>
      </c>
      <c r="N13" s="36">
        <v>11</v>
      </c>
      <c r="O13" s="37">
        <v>7.39</v>
      </c>
      <c r="P13" s="36">
        <v>18</v>
      </c>
      <c r="Q13" s="37">
        <v>7.03</v>
      </c>
      <c r="R13" s="36">
        <v>21</v>
      </c>
      <c r="S13" s="37">
        <v>6.75</v>
      </c>
    </row>
    <row r="14" spans="2:19" ht="15.75" thickBot="1" x14ac:dyDescent="0.3">
      <c r="B14" s="28" t="s">
        <v>34</v>
      </c>
      <c r="C14" s="34">
        <v>2011</v>
      </c>
      <c r="D14" s="38">
        <v>20</v>
      </c>
      <c r="E14" s="37">
        <v>7.14</v>
      </c>
      <c r="F14" s="36">
        <v>52</v>
      </c>
      <c r="G14" s="37">
        <v>5.08</v>
      </c>
      <c r="H14" s="36">
        <v>1</v>
      </c>
      <c r="I14" s="37">
        <v>8.51</v>
      </c>
      <c r="J14" s="36">
        <v>16</v>
      </c>
      <c r="K14" s="37">
        <v>7.35</v>
      </c>
      <c r="L14" s="36">
        <v>8</v>
      </c>
      <c r="M14" s="37">
        <v>7.77</v>
      </c>
      <c r="N14" s="36">
        <v>6</v>
      </c>
      <c r="O14" s="37">
        <v>7.97</v>
      </c>
      <c r="P14" s="36">
        <v>18</v>
      </c>
      <c r="Q14" s="37">
        <v>7.31</v>
      </c>
      <c r="R14" s="36">
        <v>15</v>
      </c>
      <c r="S14" s="37">
        <v>7.54</v>
      </c>
    </row>
    <row r="15" spans="2:19" ht="15.75" thickBot="1" x14ac:dyDescent="0.3">
      <c r="B15" s="28" t="s">
        <v>35</v>
      </c>
      <c r="C15" s="34">
        <v>2012</v>
      </c>
      <c r="D15" s="38">
        <v>25</v>
      </c>
      <c r="E15" s="37">
        <v>7.37</v>
      </c>
      <c r="F15" s="36">
        <v>54</v>
      </c>
      <c r="G15" s="37">
        <v>5.68</v>
      </c>
      <c r="H15" s="36">
        <v>1</v>
      </c>
      <c r="I15" s="37">
        <v>8.81</v>
      </c>
      <c r="J15" s="36">
        <v>14</v>
      </c>
      <c r="K15" s="37">
        <v>7.9</v>
      </c>
      <c r="L15" s="36">
        <v>10</v>
      </c>
      <c r="M15" s="37">
        <v>8.15</v>
      </c>
      <c r="N15" s="36">
        <v>6</v>
      </c>
      <c r="O15" s="37">
        <v>8.35</v>
      </c>
      <c r="P15" s="36">
        <v>19</v>
      </c>
      <c r="Q15" s="37">
        <v>7.62</v>
      </c>
      <c r="R15" s="36">
        <v>12</v>
      </c>
      <c r="S15" s="37">
        <v>8.0299999999999994</v>
      </c>
    </row>
    <row r="16" spans="2:19" ht="15.75" thickBot="1" x14ac:dyDescent="0.3">
      <c r="B16" s="28" t="s">
        <v>35</v>
      </c>
      <c r="C16" s="34">
        <v>2013</v>
      </c>
      <c r="D16" s="38">
        <v>23</v>
      </c>
      <c r="E16" s="37">
        <v>7.62</v>
      </c>
      <c r="F16" s="36">
        <v>56</v>
      </c>
      <c r="G16" s="37">
        <v>5.92</v>
      </c>
      <c r="H16" s="36">
        <v>2</v>
      </c>
      <c r="I16" s="37">
        <v>8.85</v>
      </c>
      <c r="J16" s="36">
        <v>14</v>
      </c>
      <c r="K16" s="37">
        <v>8.02</v>
      </c>
      <c r="L16" s="36">
        <v>11</v>
      </c>
      <c r="M16" s="37">
        <v>8.2200000000000006</v>
      </c>
      <c r="N16" s="36">
        <v>6</v>
      </c>
      <c r="O16" s="37">
        <v>8.39</v>
      </c>
      <c r="P16" s="36">
        <v>19</v>
      </c>
      <c r="Q16" s="37">
        <v>7.82</v>
      </c>
      <c r="R16" s="36">
        <v>12</v>
      </c>
      <c r="S16" s="37">
        <v>8.18</v>
      </c>
    </row>
    <row r="17" spans="2:19" ht="15.75" thickBot="1" x14ac:dyDescent="0.3">
      <c r="B17" s="28"/>
      <c r="C17" s="34">
        <v>2014</v>
      </c>
      <c r="D17" s="38"/>
      <c r="E17" s="37"/>
      <c r="F17" s="36"/>
      <c r="G17" s="37"/>
      <c r="H17" s="36"/>
      <c r="I17" s="37"/>
      <c r="J17" s="36"/>
      <c r="K17" s="37"/>
      <c r="L17" s="36"/>
      <c r="M17" s="37"/>
      <c r="N17" s="36"/>
      <c r="O17" s="37"/>
      <c r="P17" s="36"/>
      <c r="Q17" s="37"/>
      <c r="R17" s="36"/>
      <c r="S17" s="37"/>
    </row>
    <row r="18" spans="2:19" ht="15.75" thickBot="1" x14ac:dyDescent="0.3">
      <c r="B18" s="28" t="s">
        <v>36</v>
      </c>
      <c r="C18" s="34">
        <v>2015</v>
      </c>
      <c r="D18" s="38">
        <v>23</v>
      </c>
      <c r="E18" s="37">
        <v>7.55</v>
      </c>
      <c r="F18" s="36">
        <v>57</v>
      </c>
      <c r="G18" s="37">
        <v>6.11</v>
      </c>
      <c r="H18" s="36">
        <v>1</v>
      </c>
      <c r="I18" s="37">
        <v>8.7799999999999994</v>
      </c>
      <c r="J18" s="36">
        <v>15</v>
      </c>
      <c r="K18" s="37">
        <v>8.06</v>
      </c>
      <c r="L18" s="36">
        <v>11</v>
      </c>
      <c r="M18" s="37">
        <v>8.2799999999999994</v>
      </c>
      <c r="N18" s="36">
        <v>9</v>
      </c>
      <c r="O18" s="37">
        <v>8.35</v>
      </c>
      <c r="P18" s="36">
        <v>16</v>
      </c>
      <c r="Q18" s="37">
        <v>8.0500000000000007</v>
      </c>
      <c r="R18" s="36">
        <v>12</v>
      </c>
      <c r="S18" s="37">
        <v>8.18</v>
      </c>
    </row>
    <row r="19" spans="2:19" ht="15.75" thickBot="1" x14ac:dyDescent="0.3">
      <c r="B19" s="28" t="s">
        <v>36</v>
      </c>
      <c r="C19" s="34">
        <v>2016</v>
      </c>
      <c r="D19" s="38">
        <v>25</v>
      </c>
      <c r="E19" s="37">
        <v>7.62</v>
      </c>
      <c r="F19" s="36">
        <v>56</v>
      </c>
      <c r="G19" s="37">
        <v>6.35</v>
      </c>
      <c r="H19" s="36">
        <v>1</v>
      </c>
      <c r="I19" s="37">
        <v>8.84</v>
      </c>
      <c r="J19" s="36">
        <v>15</v>
      </c>
      <c r="K19" s="37">
        <v>8.17</v>
      </c>
      <c r="L19" s="36">
        <v>10</v>
      </c>
      <c r="M19" s="37">
        <v>8.3699999999999992</v>
      </c>
      <c r="N19" s="36">
        <v>9</v>
      </c>
      <c r="O19" s="37">
        <v>8.42</v>
      </c>
      <c r="P19" s="36">
        <v>13</v>
      </c>
      <c r="Q19" s="37">
        <v>8.2899999999999991</v>
      </c>
      <c r="R19" s="36">
        <v>14</v>
      </c>
      <c r="S19" s="37">
        <v>8.19</v>
      </c>
    </row>
    <row r="20" spans="2:19" ht="15.75" thickBot="1" x14ac:dyDescent="0.3">
      <c r="B20" s="28"/>
      <c r="C20" s="34">
        <v>2017</v>
      </c>
      <c r="D20" s="41"/>
      <c r="E20" s="40"/>
      <c r="F20" s="39"/>
      <c r="G20" s="40"/>
      <c r="H20" s="39"/>
      <c r="I20" s="40"/>
      <c r="J20" s="39"/>
      <c r="K20" s="40"/>
      <c r="L20" s="39"/>
      <c r="M20" s="40"/>
      <c r="N20" s="39"/>
      <c r="O20" s="40"/>
      <c r="P20" s="39"/>
      <c r="Q20" s="40"/>
      <c r="R20" s="39"/>
      <c r="S20" s="40"/>
    </row>
    <row r="22" spans="2:19" x14ac:dyDescent="0.25">
      <c r="B22" t="s">
        <v>37</v>
      </c>
    </row>
  </sheetData>
  <mergeCells count="11">
    <mergeCell ref="B6:B8"/>
    <mergeCell ref="C6:C8"/>
    <mergeCell ref="D6:S6"/>
    <mergeCell ref="P7:Q7"/>
    <mergeCell ref="R7:S7"/>
    <mergeCell ref="L7:M7"/>
    <mergeCell ref="N7:O7"/>
    <mergeCell ref="D7:E7"/>
    <mergeCell ref="F7:G7"/>
    <mergeCell ref="H7:I7"/>
    <mergeCell ref="J7:K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60" zoomScaleNormal="60" workbookViewId="0">
      <selection activeCell="G2" sqref="G2:G3"/>
    </sheetView>
  </sheetViews>
  <sheetFormatPr defaultRowHeight="15" x14ac:dyDescent="0.25"/>
  <cols>
    <col min="1" max="1" width="2.7109375" customWidth="1"/>
    <col min="3" max="4" width="24.28515625" customWidth="1"/>
    <col min="5" max="5" width="25.7109375" customWidth="1"/>
    <col min="7" max="7" width="32.28515625" customWidth="1"/>
  </cols>
  <sheetData>
    <row r="1" spans="1:7" ht="20.25" thickBot="1" x14ac:dyDescent="0.35">
      <c r="A1" s="3"/>
      <c r="B1" s="66" t="s">
        <v>3</v>
      </c>
      <c r="C1" s="67"/>
      <c r="D1" s="67"/>
      <c r="E1" s="67"/>
      <c r="F1" s="67"/>
      <c r="G1" s="67"/>
    </row>
    <row r="2" spans="1:7" ht="15" customHeight="1" x14ac:dyDescent="0.25">
      <c r="A2" s="3"/>
      <c r="B2" s="68" t="s">
        <v>0</v>
      </c>
      <c r="C2" s="69" t="s">
        <v>1</v>
      </c>
      <c r="D2" s="70"/>
      <c r="E2" s="71"/>
      <c r="F2" s="62" t="s">
        <v>0</v>
      </c>
      <c r="G2" s="56" t="s">
        <v>96</v>
      </c>
    </row>
    <row r="3" spans="1:7" ht="45.75" customHeight="1" thickBot="1" x14ac:dyDescent="0.3">
      <c r="A3" s="3"/>
      <c r="B3" s="62"/>
      <c r="C3" s="53" t="s">
        <v>11</v>
      </c>
      <c r="D3" s="54"/>
      <c r="E3" s="7" t="s">
        <v>12</v>
      </c>
      <c r="F3" s="62"/>
      <c r="G3" s="57"/>
    </row>
    <row r="4" spans="1:7" ht="79.5" customHeight="1" thickBot="1" x14ac:dyDescent="0.3">
      <c r="A4" s="3"/>
      <c r="B4" s="62"/>
      <c r="C4" s="1" t="s">
        <v>10</v>
      </c>
      <c r="D4" s="5" t="s">
        <v>9</v>
      </c>
      <c r="E4" s="7" t="s">
        <v>14</v>
      </c>
      <c r="F4" s="62"/>
      <c r="G4" s="26" t="s">
        <v>24</v>
      </c>
    </row>
    <row r="5" spans="1:7" ht="15.75" thickBot="1" x14ac:dyDescent="0.3">
      <c r="A5" s="3"/>
      <c r="B5" s="6">
        <v>1995</v>
      </c>
      <c r="C5" s="9" t="s">
        <v>13</v>
      </c>
      <c r="D5" s="9" t="s">
        <v>13</v>
      </c>
      <c r="E5" s="8" t="s">
        <v>13</v>
      </c>
      <c r="F5" s="6">
        <v>1995</v>
      </c>
      <c r="G5" s="24">
        <v>29354000</v>
      </c>
    </row>
    <row r="6" spans="1:7" ht="15.75" thickBot="1" x14ac:dyDescent="0.3">
      <c r="A6" s="3"/>
      <c r="B6" s="2">
        <v>1996</v>
      </c>
      <c r="C6" s="9" t="s">
        <v>13</v>
      </c>
      <c r="D6" s="9" t="s">
        <v>13</v>
      </c>
      <c r="E6" s="9" t="s">
        <v>13</v>
      </c>
      <c r="F6" s="2">
        <v>1996</v>
      </c>
      <c r="G6" s="24">
        <v>29671900</v>
      </c>
    </row>
    <row r="7" spans="1:7" ht="15.75" thickBot="1" x14ac:dyDescent="0.3">
      <c r="A7" s="3"/>
      <c r="B7" s="2">
        <v>1997</v>
      </c>
      <c r="C7" s="9">
        <v>4181000000</v>
      </c>
      <c r="D7" s="9">
        <v>1371000000</v>
      </c>
      <c r="E7" s="9" t="s">
        <v>13</v>
      </c>
      <c r="F7" s="2">
        <v>1997</v>
      </c>
      <c r="G7" s="24">
        <v>29987200</v>
      </c>
    </row>
    <row r="8" spans="1:7" ht="15.75" thickBot="1" x14ac:dyDescent="0.3">
      <c r="A8" s="3"/>
      <c r="B8" s="2">
        <v>1998</v>
      </c>
      <c r="C8" s="9">
        <v>4357000000</v>
      </c>
      <c r="D8" s="9">
        <v>988000000</v>
      </c>
      <c r="E8" s="9" t="s">
        <v>13</v>
      </c>
      <c r="F8" s="21">
        <v>1998</v>
      </c>
      <c r="G8" s="24">
        <v>30247900</v>
      </c>
    </row>
    <row r="9" spans="1:7" ht="15.75" thickBot="1" x14ac:dyDescent="0.3">
      <c r="A9" s="3"/>
      <c r="B9" s="2">
        <v>1999</v>
      </c>
      <c r="C9" s="9">
        <v>3904000000</v>
      </c>
      <c r="D9" s="9">
        <v>811000000</v>
      </c>
      <c r="E9" s="9" t="s">
        <v>13</v>
      </c>
      <c r="F9" s="21">
        <v>1999</v>
      </c>
      <c r="G9" s="24">
        <v>30499200</v>
      </c>
    </row>
    <row r="10" spans="1:7" ht="15.75" thickBot="1" x14ac:dyDescent="0.3">
      <c r="A10" s="3"/>
      <c r="B10" s="2">
        <v>2000</v>
      </c>
      <c r="C10" s="9">
        <v>4943000000</v>
      </c>
      <c r="D10" s="9">
        <v>1346000000</v>
      </c>
      <c r="E10" s="9" t="s">
        <v>13</v>
      </c>
      <c r="F10" s="21">
        <v>2000</v>
      </c>
      <c r="G10" s="24">
        <v>30769700</v>
      </c>
    </row>
    <row r="11" spans="1:7" ht="15.75" thickBot="1" x14ac:dyDescent="0.3">
      <c r="A11" s="3"/>
      <c r="B11" s="2">
        <v>2001</v>
      </c>
      <c r="C11" s="9">
        <v>5138000000</v>
      </c>
      <c r="D11" s="9">
        <v>1223000000</v>
      </c>
      <c r="E11" s="9" t="s">
        <v>13</v>
      </c>
      <c r="F11" s="21">
        <v>2001</v>
      </c>
      <c r="G11" s="24">
        <v>31081900</v>
      </c>
    </row>
    <row r="12" spans="1:7" ht="15.75" thickBot="1" x14ac:dyDescent="0.3">
      <c r="A12" s="3"/>
      <c r="B12" s="2">
        <v>2002</v>
      </c>
      <c r="C12" s="9">
        <v>4154000000</v>
      </c>
      <c r="D12" s="9">
        <v>1232000000</v>
      </c>
      <c r="E12" s="9" t="s">
        <v>13</v>
      </c>
      <c r="F12" s="21">
        <v>2002</v>
      </c>
      <c r="G12" s="24">
        <v>31362000</v>
      </c>
    </row>
    <row r="13" spans="1:7" ht="15.75" thickBot="1" x14ac:dyDescent="0.3">
      <c r="A13" s="3"/>
      <c r="B13" s="2">
        <v>2003</v>
      </c>
      <c r="C13" s="9">
        <v>3272000000</v>
      </c>
      <c r="D13" s="9">
        <v>929000000</v>
      </c>
      <c r="E13" s="9" t="s">
        <v>13</v>
      </c>
      <c r="F13" s="21">
        <v>2003</v>
      </c>
      <c r="G13" s="24">
        <v>31676000</v>
      </c>
    </row>
    <row r="14" spans="1:7" ht="15.75" thickBot="1" x14ac:dyDescent="0.3">
      <c r="A14" s="3"/>
      <c r="B14" s="2">
        <v>2004</v>
      </c>
      <c r="C14" s="9">
        <v>3978000000</v>
      </c>
      <c r="D14" s="9">
        <v>846000000</v>
      </c>
      <c r="E14" s="9" t="s">
        <v>13</v>
      </c>
      <c r="F14" s="21">
        <v>2004</v>
      </c>
      <c r="G14" s="24">
        <v>31995000</v>
      </c>
    </row>
    <row r="15" spans="1:7" ht="15.75" thickBot="1" x14ac:dyDescent="0.3">
      <c r="A15" s="3"/>
      <c r="B15" s="2">
        <v>2005</v>
      </c>
      <c r="C15" s="9">
        <v>4573000000</v>
      </c>
      <c r="D15" s="9">
        <v>1157000000</v>
      </c>
      <c r="E15" s="9" t="s">
        <v>13</v>
      </c>
      <c r="F15" s="21">
        <v>2005</v>
      </c>
      <c r="G15" s="24">
        <v>32312000</v>
      </c>
    </row>
    <row r="16" spans="1:7" ht="15.75" thickBot="1" x14ac:dyDescent="0.3">
      <c r="A16" s="3"/>
      <c r="B16" s="2">
        <v>2006</v>
      </c>
      <c r="C16" s="9">
        <v>6099000000</v>
      </c>
      <c r="D16" s="9">
        <v>1504000000</v>
      </c>
      <c r="E16" s="9" t="s">
        <v>13</v>
      </c>
      <c r="F16" s="21">
        <v>2006</v>
      </c>
      <c r="G16" s="24">
        <v>32570505</v>
      </c>
    </row>
    <row r="17" spans="1:7" ht="15.75" thickBot="1" x14ac:dyDescent="0.3">
      <c r="A17" s="3"/>
      <c r="B17" s="17">
        <v>2007</v>
      </c>
      <c r="C17" s="9">
        <v>7633000000</v>
      </c>
      <c r="D17" s="9">
        <v>1776000000</v>
      </c>
      <c r="E17" s="9" t="s">
        <v>13</v>
      </c>
      <c r="F17" s="21">
        <v>2007</v>
      </c>
      <c r="G17" s="24">
        <v>32887928</v>
      </c>
    </row>
    <row r="18" spans="1:7" ht="15.75" thickBot="1" x14ac:dyDescent="0.3">
      <c r="A18" s="3"/>
      <c r="B18" s="2">
        <v>2008</v>
      </c>
      <c r="C18" s="9">
        <v>11215000000</v>
      </c>
      <c r="D18" s="9">
        <v>5701000000</v>
      </c>
      <c r="E18" s="9" t="s">
        <v>13</v>
      </c>
      <c r="F18" s="21">
        <v>2008</v>
      </c>
      <c r="G18" s="24">
        <v>33245773</v>
      </c>
    </row>
    <row r="19" spans="1:7" ht="15.75" thickBot="1" x14ac:dyDescent="0.3">
      <c r="A19" s="3"/>
      <c r="B19" s="2">
        <v>2009</v>
      </c>
      <c r="C19" s="9">
        <v>7018000000</v>
      </c>
      <c r="D19" s="9">
        <v>1930000000</v>
      </c>
      <c r="E19" s="9" t="s">
        <v>13</v>
      </c>
      <c r="F19" s="21">
        <v>2009</v>
      </c>
      <c r="G19" s="24">
        <v>33628571</v>
      </c>
    </row>
    <row r="20" spans="1:7" ht="15.75" thickBot="1" x14ac:dyDescent="0.3">
      <c r="A20" s="3"/>
      <c r="B20" s="2">
        <v>2010</v>
      </c>
      <c r="C20" s="9">
        <v>8155000000</v>
      </c>
      <c r="D20" s="9">
        <v>1748000000</v>
      </c>
      <c r="E20" s="9" t="s">
        <v>13</v>
      </c>
      <c r="F20" s="21">
        <v>2010</v>
      </c>
      <c r="G20" s="24">
        <v>34005274</v>
      </c>
    </row>
    <row r="21" spans="1:7" ht="15.75" thickBot="1" x14ac:dyDescent="0.3">
      <c r="A21" s="3"/>
      <c r="B21" s="2">
        <v>2011</v>
      </c>
      <c r="C21" s="9">
        <v>9495000000</v>
      </c>
      <c r="D21" s="9">
        <v>2323000000</v>
      </c>
      <c r="E21" s="9" t="s">
        <v>13</v>
      </c>
      <c r="F21" s="21">
        <v>2011</v>
      </c>
      <c r="G21" s="24">
        <v>34342780</v>
      </c>
    </row>
    <row r="22" spans="1:7" ht="15.75" thickBot="1" x14ac:dyDescent="0.3">
      <c r="A22" s="3"/>
      <c r="B22" s="2">
        <v>2012</v>
      </c>
      <c r="C22" s="9" t="s">
        <v>13</v>
      </c>
      <c r="D22" s="9" t="s">
        <v>13</v>
      </c>
      <c r="E22" s="9" t="s">
        <v>13</v>
      </c>
      <c r="F22" s="21">
        <v>2012</v>
      </c>
      <c r="G22" s="24">
        <v>34751476</v>
      </c>
    </row>
    <row r="23" spans="1:7" ht="15.75" thickBot="1" x14ac:dyDescent="0.3">
      <c r="A23" s="3"/>
      <c r="B23" s="2">
        <v>2013</v>
      </c>
      <c r="C23" s="9" t="s">
        <v>13</v>
      </c>
      <c r="D23" s="9" t="s">
        <v>13</v>
      </c>
      <c r="E23" s="9" t="s">
        <v>13</v>
      </c>
      <c r="F23" s="21">
        <v>2013</v>
      </c>
      <c r="G23" s="24">
        <v>35155499</v>
      </c>
    </row>
    <row r="24" spans="1:7" ht="15.75" thickBot="1" x14ac:dyDescent="0.3">
      <c r="A24" s="3"/>
      <c r="B24" s="2">
        <v>2014</v>
      </c>
      <c r="C24" s="9" t="s">
        <v>13</v>
      </c>
      <c r="D24" s="9" t="s">
        <v>13</v>
      </c>
      <c r="E24" s="9" t="s">
        <v>13</v>
      </c>
      <c r="F24" s="21">
        <v>2014</v>
      </c>
      <c r="G24" s="24">
        <v>35543658</v>
      </c>
    </row>
    <row r="25" spans="1:7" ht="15.75" thickBot="1" x14ac:dyDescent="0.3">
      <c r="A25" s="3"/>
      <c r="B25" s="2">
        <v>2015</v>
      </c>
      <c r="C25" s="9" t="s">
        <v>13</v>
      </c>
      <c r="D25" s="9" t="s">
        <v>13</v>
      </c>
      <c r="E25" s="9" t="s">
        <v>13</v>
      </c>
      <c r="F25" s="21">
        <v>2015</v>
      </c>
      <c r="G25" s="24">
        <v>35851774</v>
      </c>
    </row>
    <row r="26" spans="1:7" ht="15.75" thickBot="1" x14ac:dyDescent="0.3">
      <c r="A26" s="3"/>
      <c r="B26" s="2">
        <v>2016</v>
      </c>
      <c r="C26" s="9" t="s">
        <v>13</v>
      </c>
      <c r="D26" s="9" t="s">
        <v>13</v>
      </c>
      <c r="E26" s="9" t="s">
        <v>13</v>
      </c>
      <c r="F26" s="21">
        <v>2016</v>
      </c>
      <c r="G26" s="21"/>
    </row>
    <row r="27" spans="1:7" ht="15.75" thickBot="1" x14ac:dyDescent="0.3">
      <c r="A27" s="3"/>
      <c r="B27" s="2">
        <v>2017</v>
      </c>
      <c r="C27" s="9" t="s">
        <v>13</v>
      </c>
      <c r="D27" s="9" t="s">
        <v>13</v>
      </c>
      <c r="E27" s="10" t="s">
        <v>13</v>
      </c>
      <c r="F27" s="15">
        <v>2017</v>
      </c>
      <c r="G27" s="21"/>
    </row>
    <row r="28" spans="1:7" ht="21" thickTop="1" thickBot="1" x14ac:dyDescent="0.35">
      <c r="A28" s="4"/>
      <c r="B28" s="50" t="s">
        <v>2</v>
      </c>
      <c r="C28" s="12">
        <f>SUM(C5:C27)</f>
        <v>88115000000</v>
      </c>
      <c r="D28" s="12">
        <f>SUM(D5:D27)</f>
        <v>24885000000</v>
      </c>
      <c r="E28" s="11">
        <f>SUM(E5:E27)</f>
        <v>0</v>
      </c>
      <c r="F28" s="55"/>
      <c r="G28" s="55"/>
    </row>
    <row r="29" spans="1:7" ht="105.75" customHeight="1" thickTop="1" x14ac:dyDescent="0.25">
      <c r="E29" s="58" t="s">
        <v>22</v>
      </c>
      <c r="G29" s="20" t="s">
        <v>25</v>
      </c>
    </row>
    <row r="30" spans="1:7" ht="30" customHeight="1" x14ac:dyDescent="0.25">
      <c r="E30" s="59"/>
      <c r="G30" s="20"/>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8">
    <mergeCell ref="E29:E67"/>
    <mergeCell ref="B1:G1"/>
    <mergeCell ref="G2:G3"/>
    <mergeCell ref="F28:G28"/>
    <mergeCell ref="B2:B4"/>
    <mergeCell ref="C2:E2"/>
    <mergeCell ref="C3:D3"/>
    <mergeCell ref="F2:F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60" zoomScaleNormal="60" workbookViewId="0">
      <selection activeCell="G2" sqref="G2:G3"/>
    </sheetView>
  </sheetViews>
  <sheetFormatPr defaultRowHeight="15" x14ac:dyDescent="0.25"/>
  <cols>
    <col min="1" max="1" width="2.7109375" customWidth="1"/>
    <col min="3" max="3" width="23.5703125" bestFit="1" customWidth="1"/>
    <col min="4" max="4" width="26" bestFit="1" customWidth="1"/>
    <col min="5" max="5" width="33.42578125" bestFit="1" customWidth="1"/>
    <col min="7" max="7" width="32.28515625" customWidth="1"/>
  </cols>
  <sheetData>
    <row r="1" spans="1:7" ht="20.25" thickBot="1" x14ac:dyDescent="0.35">
      <c r="A1" s="4"/>
      <c r="B1" s="60" t="s">
        <v>4</v>
      </c>
      <c r="C1" s="72"/>
      <c r="D1" s="72"/>
      <c r="E1" s="72"/>
      <c r="F1" s="72"/>
      <c r="G1" s="72"/>
    </row>
    <row r="2" spans="1:7" ht="15" customHeight="1" x14ac:dyDescent="0.25">
      <c r="A2" s="3"/>
      <c r="B2" s="62" t="s">
        <v>0</v>
      </c>
      <c r="C2" s="63" t="s">
        <v>1</v>
      </c>
      <c r="D2" s="64"/>
      <c r="E2" s="65"/>
      <c r="F2" s="62" t="s">
        <v>0</v>
      </c>
      <c r="G2" s="56" t="s">
        <v>96</v>
      </c>
    </row>
    <row r="3" spans="1:7" ht="69" customHeight="1" thickBot="1" x14ac:dyDescent="0.3">
      <c r="A3" s="3"/>
      <c r="B3" s="62"/>
      <c r="C3" s="53" t="s">
        <v>11</v>
      </c>
      <c r="D3" s="54"/>
      <c r="E3" s="7" t="s">
        <v>12</v>
      </c>
      <c r="F3" s="62"/>
      <c r="G3" s="57"/>
    </row>
    <row r="4" spans="1:7" ht="45.75" thickBot="1" x14ac:dyDescent="0.3">
      <c r="A4" s="3"/>
      <c r="B4" s="62"/>
      <c r="C4" s="14" t="s">
        <v>10</v>
      </c>
      <c r="D4" s="5" t="s">
        <v>9</v>
      </c>
      <c r="E4" s="7" t="s">
        <v>14</v>
      </c>
      <c r="F4" s="62"/>
      <c r="G4" s="26" t="s">
        <v>24</v>
      </c>
    </row>
    <row r="5" spans="1:7" ht="15.75" thickBot="1" x14ac:dyDescent="0.3">
      <c r="A5" s="3"/>
      <c r="B5" s="6">
        <v>1995</v>
      </c>
      <c r="C5" s="9" t="s">
        <v>13</v>
      </c>
      <c r="D5" s="9" t="s">
        <v>13</v>
      </c>
      <c r="E5" s="8">
        <v>53000000</v>
      </c>
      <c r="F5" s="22">
        <v>1995</v>
      </c>
      <c r="G5" s="24">
        <v>14193986</v>
      </c>
    </row>
    <row r="6" spans="1:7" ht="15.75" thickBot="1" x14ac:dyDescent="0.3">
      <c r="A6" s="3"/>
      <c r="B6" s="2">
        <v>1996</v>
      </c>
      <c r="C6" s="9" t="s">
        <v>13</v>
      </c>
      <c r="D6" s="9" t="s">
        <v>13</v>
      </c>
      <c r="E6" s="9">
        <v>131000000</v>
      </c>
      <c r="F6" s="21">
        <v>1996</v>
      </c>
      <c r="G6" s="24">
        <v>14396020</v>
      </c>
    </row>
    <row r="7" spans="1:7" ht="15.75" thickBot="1" x14ac:dyDescent="0.3">
      <c r="A7" s="3"/>
      <c r="B7" s="2">
        <v>1997</v>
      </c>
      <c r="C7" s="9">
        <v>1077000000</v>
      </c>
      <c r="D7" s="9">
        <v>308000000</v>
      </c>
      <c r="E7" s="9">
        <v>136000000</v>
      </c>
      <c r="F7" s="21">
        <v>1997</v>
      </c>
      <c r="G7" s="24">
        <v>14594070</v>
      </c>
    </row>
    <row r="8" spans="1:7" ht="15.75" thickBot="1" x14ac:dyDescent="0.3">
      <c r="A8" s="3"/>
      <c r="B8" s="2">
        <v>1998</v>
      </c>
      <c r="C8" s="9">
        <v>1045000000</v>
      </c>
      <c r="D8" s="9">
        <v>498000000</v>
      </c>
      <c r="E8" s="9">
        <v>158100000</v>
      </c>
      <c r="F8" s="21">
        <v>1998</v>
      </c>
      <c r="G8" s="24">
        <v>14788609</v>
      </c>
    </row>
    <row r="9" spans="1:7" ht="15.75" thickBot="1" x14ac:dyDescent="0.3">
      <c r="A9" s="3"/>
      <c r="B9" s="2">
        <v>1999</v>
      </c>
      <c r="C9" s="9">
        <v>1006000000</v>
      </c>
      <c r="D9" s="9">
        <v>616000000</v>
      </c>
      <c r="E9" s="9">
        <v>195400000</v>
      </c>
      <c r="F9" s="21">
        <v>1999</v>
      </c>
      <c r="G9" s="24">
        <v>14980484</v>
      </c>
    </row>
    <row r="10" spans="1:7" ht="15.75" thickBot="1" x14ac:dyDescent="0.3">
      <c r="A10" s="3"/>
      <c r="B10" s="2">
        <v>2000</v>
      </c>
      <c r="C10" s="9">
        <v>1118000000</v>
      </c>
      <c r="D10" s="9">
        <v>515000000</v>
      </c>
      <c r="E10" s="9">
        <v>351700000</v>
      </c>
      <c r="F10" s="21">
        <v>2000</v>
      </c>
      <c r="G10" s="24">
        <v>15170387</v>
      </c>
    </row>
    <row r="11" spans="1:7" ht="15.75" thickBot="1" x14ac:dyDescent="0.3">
      <c r="A11" s="3"/>
      <c r="B11" s="2">
        <v>2001</v>
      </c>
      <c r="C11" s="9">
        <v>986000000</v>
      </c>
      <c r="D11" s="9">
        <v>319000000</v>
      </c>
      <c r="E11" s="9">
        <v>393600000</v>
      </c>
      <c r="F11" s="21">
        <v>2001</v>
      </c>
      <c r="G11" s="24">
        <v>15358418</v>
      </c>
    </row>
    <row r="12" spans="1:7" ht="15.75" thickBot="1" x14ac:dyDescent="0.3">
      <c r="A12" s="3"/>
      <c r="B12" s="2">
        <v>2002</v>
      </c>
      <c r="C12" s="9">
        <v>610000000</v>
      </c>
      <c r="D12" s="9">
        <v>224000000</v>
      </c>
      <c r="E12" s="9">
        <v>218980000</v>
      </c>
      <c r="F12" s="21">
        <v>2002</v>
      </c>
      <c r="G12" s="24">
        <v>15544554</v>
      </c>
    </row>
    <row r="13" spans="1:7" ht="15.75" thickBot="1" x14ac:dyDescent="0.3">
      <c r="A13" s="3"/>
      <c r="B13" s="2">
        <v>2003</v>
      </c>
      <c r="C13" s="9">
        <v>561000000</v>
      </c>
      <c r="D13" s="9">
        <v>236000000</v>
      </c>
      <c r="E13" s="9">
        <v>98390000</v>
      </c>
      <c r="F13" s="21">
        <v>2003</v>
      </c>
      <c r="G13" s="24">
        <v>15729268</v>
      </c>
    </row>
    <row r="14" spans="1:7" ht="15.75" thickBot="1" x14ac:dyDescent="0.3">
      <c r="A14" s="3"/>
      <c r="B14" s="2">
        <v>2004</v>
      </c>
      <c r="C14" s="9">
        <v>577000000</v>
      </c>
      <c r="D14" s="9">
        <v>281000000</v>
      </c>
      <c r="E14" s="9">
        <v>85180000</v>
      </c>
      <c r="F14" s="21">
        <v>2004</v>
      </c>
      <c r="G14" s="24">
        <v>15913119</v>
      </c>
    </row>
    <row r="15" spans="1:7" ht="15.75" thickBot="1" x14ac:dyDescent="0.3">
      <c r="A15" s="3"/>
      <c r="B15" s="2">
        <v>2005</v>
      </c>
      <c r="C15" s="9">
        <v>736000000</v>
      </c>
      <c r="D15" s="9">
        <v>361000000</v>
      </c>
      <c r="E15" s="9">
        <v>112870000</v>
      </c>
      <c r="F15" s="21">
        <v>2005</v>
      </c>
      <c r="G15" s="24">
        <v>16096571</v>
      </c>
    </row>
    <row r="16" spans="1:7" ht="15.75" thickBot="1" x14ac:dyDescent="0.3">
      <c r="A16" s="3"/>
      <c r="B16" s="2">
        <v>2006</v>
      </c>
      <c r="C16" s="9">
        <v>1199000000</v>
      </c>
      <c r="D16" s="9">
        <v>696000000</v>
      </c>
      <c r="E16" s="9">
        <v>224870000</v>
      </c>
      <c r="F16" s="21">
        <v>2006</v>
      </c>
      <c r="G16" s="24">
        <v>16279728</v>
      </c>
    </row>
    <row r="17" spans="1:7" ht="15.75" thickBot="1" x14ac:dyDescent="0.3">
      <c r="A17" s="3"/>
      <c r="B17" s="2">
        <v>2007</v>
      </c>
      <c r="C17" s="9">
        <v>1393000000</v>
      </c>
      <c r="D17" s="9">
        <v>703000000</v>
      </c>
      <c r="E17" s="9">
        <v>159010000</v>
      </c>
      <c r="F17" s="21">
        <v>2007</v>
      </c>
      <c r="G17" s="24">
        <v>16462701</v>
      </c>
    </row>
    <row r="18" spans="1:7" ht="15.75" thickBot="1" x14ac:dyDescent="0.3">
      <c r="A18" s="3"/>
      <c r="B18" s="2">
        <v>2008</v>
      </c>
      <c r="C18" s="9">
        <v>1754000000</v>
      </c>
      <c r="D18" s="9">
        <v>906000000</v>
      </c>
      <c r="E18" s="9">
        <v>405700000</v>
      </c>
      <c r="F18" s="21">
        <v>2008</v>
      </c>
      <c r="G18" s="24">
        <v>16645940</v>
      </c>
    </row>
    <row r="19" spans="1:7" ht="15.75" thickBot="1" x14ac:dyDescent="0.3">
      <c r="A19" s="3"/>
      <c r="B19" s="2">
        <v>2009</v>
      </c>
      <c r="C19" s="9">
        <v>1387000000</v>
      </c>
      <c r="D19" s="9">
        <v>722000000</v>
      </c>
      <c r="E19" s="9">
        <v>365300000</v>
      </c>
      <c r="F19" s="21">
        <v>2009</v>
      </c>
      <c r="G19" s="24">
        <v>16829957</v>
      </c>
    </row>
    <row r="20" spans="1:7" ht="15.75" thickBot="1" x14ac:dyDescent="0.3">
      <c r="A20" s="3"/>
      <c r="B20" s="17">
        <v>2010</v>
      </c>
      <c r="C20" s="9">
        <v>1920000000</v>
      </c>
      <c r="D20" s="9">
        <v>1082000000</v>
      </c>
      <c r="E20" s="9">
        <v>171800000</v>
      </c>
      <c r="F20" s="21">
        <v>2010</v>
      </c>
      <c r="G20" s="24">
        <v>17015048</v>
      </c>
    </row>
    <row r="21" spans="1:7" ht="15.75" thickBot="1" x14ac:dyDescent="0.3">
      <c r="A21" s="3"/>
      <c r="B21" s="17">
        <v>2011</v>
      </c>
      <c r="C21" s="9">
        <v>2406000000</v>
      </c>
      <c r="D21" s="9">
        <v>1406000000</v>
      </c>
      <c r="E21" s="9">
        <v>462600000</v>
      </c>
      <c r="F21" s="21">
        <v>2011</v>
      </c>
      <c r="G21" s="24">
        <v>17201305</v>
      </c>
    </row>
    <row r="22" spans="1:7" ht="15.75" thickBot="1" x14ac:dyDescent="0.3">
      <c r="A22" s="3"/>
      <c r="B22" s="2">
        <v>2012</v>
      </c>
      <c r="C22" s="9" t="s">
        <v>13</v>
      </c>
      <c r="D22" s="9" t="s">
        <v>13</v>
      </c>
      <c r="E22" s="9">
        <v>325900000</v>
      </c>
      <c r="F22" s="21">
        <v>2012</v>
      </c>
      <c r="G22" s="24">
        <v>17388437</v>
      </c>
    </row>
    <row r="23" spans="1:7" ht="15.75" thickBot="1" x14ac:dyDescent="0.3">
      <c r="A23" s="3"/>
      <c r="B23" s="2">
        <v>2013</v>
      </c>
      <c r="C23" s="9" t="s">
        <v>13</v>
      </c>
      <c r="D23" s="9" t="s">
        <v>13</v>
      </c>
      <c r="E23" s="9">
        <v>306100000</v>
      </c>
      <c r="F23" s="21">
        <v>2013</v>
      </c>
      <c r="G23" s="24">
        <v>17575833</v>
      </c>
    </row>
    <row r="24" spans="1:7" ht="15.75" thickBot="1" x14ac:dyDescent="0.3">
      <c r="A24" s="3"/>
      <c r="B24" s="17">
        <v>2014</v>
      </c>
      <c r="C24" s="9" t="s">
        <v>13</v>
      </c>
      <c r="D24" s="9" t="s">
        <v>13</v>
      </c>
      <c r="E24" s="9">
        <v>213800000</v>
      </c>
      <c r="F24" s="21">
        <v>2014</v>
      </c>
      <c r="G24" s="24">
        <v>17762647</v>
      </c>
    </row>
    <row r="25" spans="1:7" ht="15.75" thickBot="1" x14ac:dyDescent="0.3">
      <c r="A25" s="3"/>
      <c r="B25" s="2">
        <v>2015</v>
      </c>
      <c r="C25" s="9" t="s">
        <v>13</v>
      </c>
      <c r="D25" s="9" t="s">
        <v>13</v>
      </c>
      <c r="E25" s="9" t="s">
        <v>13</v>
      </c>
      <c r="F25" s="21">
        <v>2015</v>
      </c>
      <c r="G25" s="24">
        <v>17948141</v>
      </c>
    </row>
    <row r="26" spans="1:7" ht="15.75" thickBot="1" x14ac:dyDescent="0.3">
      <c r="A26" s="3"/>
      <c r="B26" s="2">
        <v>2016</v>
      </c>
      <c r="C26" s="9" t="s">
        <v>13</v>
      </c>
      <c r="D26" s="9" t="s">
        <v>13</v>
      </c>
      <c r="E26" s="9" t="s">
        <v>13</v>
      </c>
      <c r="F26" s="21">
        <v>2016</v>
      </c>
      <c r="G26" s="24"/>
    </row>
    <row r="27" spans="1:7" ht="15.75" thickBot="1" x14ac:dyDescent="0.3">
      <c r="A27" s="3"/>
      <c r="B27" s="2">
        <v>2017</v>
      </c>
      <c r="C27" s="9" t="s">
        <v>13</v>
      </c>
      <c r="D27" s="9" t="s">
        <v>13</v>
      </c>
      <c r="E27" s="10" t="s">
        <v>13</v>
      </c>
      <c r="F27" s="23">
        <v>2017</v>
      </c>
      <c r="G27" s="24"/>
    </row>
    <row r="28" spans="1:7" ht="21" thickTop="1" thickBot="1" x14ac:dyDescent="0.35">
      <c r="A28" s="4"/>
      <c r="B28" s="50" t="s">
        <v>2</v>
      </c>
      <c r="C28" s="12">
        <f t="shared" ref="C28:E28" si="0">SUM(C5:C27)</f>
        <v>17775000000</v>
      </c>
      <c r="D28" s="12">
        <f t="shared" si="0"/>
        <v>8873000000</v>
      </c>
      <c r="E28" s="11">
        <f t="shared" si="0"/>
        <v>4569300000</v>
      </c>
      <c r="F28" s="55"/>
      <c r="G28" s="55"/>
    </row>
    <row r="29" spans="1:7" ht="105.75" customHeight="1" thickTop="1" x14ac:dyDescent="0.25">
      <c r="E29" s="58" t="s">
        <v>22</v>
      </c>
      <c r="G29" s="20" t="s">
        <v>25</v>
      </c>
    </row>
    <row r="30" spans="1:7" x14ac:dyDescent="0.25">
      <c r="B30" s="73" t="s">
        <v>18</v>
      </c>
      <c r="C30" s="73"/>
      <c r="D30" s="73"/>
      <c r="E30" s="59"/>
      <c r="G30" s="20"/>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9">
    <mergeCell ref="B1:G1"/>
    <mergeCell ref="B30:D30"/>
    <mergeCell ref="B2:B4"/>
    <mergeCell ref="C2:E2"/>
    <mergeCell ref="C3:D3"/>
    <mergeCell ref="E29:E67"/>
    <mergeCell ref="F2:F4"/>
    <mergeCell ref="F28:G28"/>
    <mergeCell ref="G2:G3"/>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60" zoomScaleNormal="60" workbookViewId="0">
      <selection activeCell="H2" sqref="H2:H3"/>
    </sheetView>
  </sheetViews>
  <sheetFormatPr defaultRowHeight="15" x14ac:dyDescent="0.25"/>
  <cols>
    <col min="1" max="1" width="2.7109375" customWidth="1"/>
    <col min="3" max="3" width="23.5703125" bestFit="1" customWidth="1"/>
    <col min="4" max="5" width="21.85546875" customWidth="1"/>
    <col min="6" max="6" width="24" customWidth="1"/>
    <col min="8" max="8" width="24.140625" customWidth="1"/>
  </cols>
  <sheetData>
    <row r="1" spans="1:8" ht="20.25" thickBot="1" x14ac:dyDescent="0.35">
      <c r="A1" s="4"/>
      <c r="B1" s="60" t="s">
        <v>5</v>
      </c>
      <c r="C1" s="61"/>
      <c r="D1" s="61"/>
      <c r="E1" s="61"/>
      <c r="F1" s="61"/>
      <c r="G1" s="61"/>
      <c r="H1" s="61"/>
    </row>
    <row r="2" spans="1:8" ht="15" customHeight="1" x14ac:dyDescent="0.25">
      <c r="A2" s="3"/>
      <c r="B2" s="62" t="s">
        <v>0</v>
      </c>
      <c r="C2" s="63" t="s">
        <v>1</v>
      </c>
      <c r="D2" s="64"/>
      <c r="E2" s="64"/>
      <c r="F2" s="65"/>
      <c r="G2" s="62" t="s">
        <v>0</v>
      </c>
      <c r="H2" s="56" t="s">
        <v>96</v>
      </c>
    </row>
    <row r="3" spans="1:8" ht="38.25" customHeight="1" thickBot="1" x14ac:dyDescent="0.3">
      <c r="A3" s="3"/>
      <c r="B3" s="62"/>
      <c r="C3" s="53" t="s">
        <v>11</v>
      </c>
      <c r="D3" s="54"/>
      <c r="E3" s="53" t="s">
        <v>12</v>
      </c>
      <c r="F3" s="74"/>
      <c r="G3" s="62"/>
      <c r="H3" s="57"/>
    </row>
    <row r="4" spans="1:8" ht="60.75" thickBot="1" x14ac:dyDescent="0.3">
      <c r="A4" s="3"/>
      <c r="B4" s="62"/>
      <c r="C4" s="1" t="s">
        <v>19</v>
      </c>
      <c r="D4" s="5" t="s">
        <v>17</v>
      </c>
      <c r="E4" s="1" t="s">
        <v>16</v>
      </c>
      <c r="F4" s="5" t="s">
        <v>15</v>
      </c>
      <c r="G4" s="62"/>
      <c r="H4" s="26" t="s">
        <v>24</v>
      </c>
    </row>
    <row r="5" spans="1:8" ht="15.75" thickBot="1" x14ac:dyDescent="0.3">
      <c r="A5" s="3"/>
      <c r="B5" s="6">
        <v>1995</v>
      </c>
      <c r="C5" s="9" t="s">
        <v>13</v>
      </c>
      <c r="D5" s="9" t="s">
        <v>13</v>
      </c>
      <c r="E5" s="9" t="s">
        <v>13</v>
      </c>
      <c r="F5" s="9" t="s">
        <v>13</v>
      </c>
      <c r="G5" s="6">
        <v>1995</v>
      </c>
      <c r="H5" s="24">
        <v>45092991</v>
      </c>
    </row>
    <row r="6" spans="1:8" ht="15.75" thickBot="1" x14ac:dyDescent="0.3">
      <c r="A6" s="3"/>
      <c r="B6" s="2">
        <v>1996</v>
      </c>
      <c r="C6" s="9" t="s">
        <v>13</v>
      </c>
      <c r="D6" s="9" t="s">
        <v>13</v>
      </c>
      <c r="E6" s="9" t="s">
        <v>13</v>
      </c>
      <c r="F6" s="9" t="s">
        <v>13</v>
      </c>
      <c r="G6" s="2">
        <v>1996</v>
      </c>
      <c r="H6" s="24">
        <v>45524681</v>
      </c>
    </row>
    <row r="7" spans="1:8" ht="15.75" thickBot="1" x14ac:dyDescent="0.3">
      <c r="A7" s="3"/>
      <c r="B7" s="2">
        <v>1997</v>
      </c>
      <c r="C7" s="9">
        <v>3049000000</v>
      </c>
      <c r="D7" s="9">
        <v>1609000000</v>
      </c>
      <c r="E7" s="9" t="s">
        <v>13</v>
      </c>
      <c r="F7" s="9" t="s">
        <v>13</v>
      </c>
      <c r="G7" s="21">
        <v>1997</v>
      </c>
      <c r="H7" s="24">
        <v>45953580</v>
      </c>
    </row>
    <row r="8" spans="1:8" ht="15.75" thickBot="1" x14ac:dyDescent="0.3">
      <c r="A8" s="3"/>
      <c r="B8" s="2">
        <v>1998</v>
      </c>
      <c r="C8" s="9">
        <v>4495000000</v>
      </c>
      <c r="D8" s="9">
        <v>2088000000</v>
      </c>
      <c r="E8" s="9" t="s">
        <v>13</v>
      </c>
      <c r="F8" s="9" t="s">
        <v>13</v>
      </c>
      <c r="G8" s="21">
        <v>1998</v>
      </c>
      <c r="H8" s="24">
        <v>46286503</v>
      </c>
    </row>
    <row r="9" spans="1:8" ht="15.75" thickBot="1" x14ac:dyDescent="0.3">
      <c r="A9" s="3"/>
      <c r="B9" s="2">
        <v>1999</v>
      </c>
      <c r="C9" s="9">
        <v>7038000000</v>
      </c>
      <c r="D9" s="9">
        <v>3147000000</v>
      </c>
      <c r="E9" s="9" t="s">
        <v>13</v>
      </c>
      <c r="F9" s="9" t="s">
        <v>13</v>
      </c>
      <c r="G9" s="21">
        <v>1999</v>
      </c>
      <c r="H9" s="24">
        <v>46616677</v>
      </c>
    </row>
    <row r="10" spans="1:8" ht="15.75" thickBot="1" x14ac:dyDescent="0.3">
      <c r="A10" s="3"/>
      <c r="B10" s="2">
        <v>2000</v>
      </c>
      <c r="C10" s="9">
        <v>7766000000</v>
      </c>
      <c r="D10" s="9">
        <v>3545000000</v>
      </c>
      <c r="E10" s="9" t="s">
        <v>13</v>
      </c>
      <c r="F10" s="9" t="s">
        <v>13</v>
      </c>
      <c r="G10" s="21">
        <v>2000</v>
      </c>
      <c r="H10" s="24">
        <v>47008111</v>
      </c>
    </row>
    <row r="11" spans="1:8" ht="15.75" thickBot="1" x14ac:dyDescent="0.3">
      <c r="A11" s="3"/>
      <c r="B11" s="2">
        <v>2001</v>
      </c>
      <c r="C11" s="9">
        <v>5990000000</v>
      </c>
      <c r="D11" s="9">
        <v>2045000000</v>
      </c>
      <c r="E11" s="9" t="s">
        <v>13</v>
      </c>
      <c r="F11" s="9" t="s">
        <v>13</v>
      </c>
      <c r="G11" s="21">
        <v>2001</v>
      </c>
      <c r="H11" s="24">
        <v>47357362</v>
      </c>
    </row>
    <row r="12" spans="1:8" ht="15.75" thickBot="1" x14ac:dyDescent="0.3">
      <c r="A12" s="3"/>
      <c r="B12" s="2">
        <v>2002</v>
      </c>
      <c r="C12" s="9">
        <v>6396000000</v>
      </c>
      <c r="D12" s="9">
        <v>2645000000</v>
      </c>
      <c r="E12" s="9" t="s">
        <v>13</v>
      </c>
      <c r="F12" s="9" t="s">
        <v>13</v>
      </c>
      <c r="G12" s="21">
        <v>2002</v>
      </c>
      <c r="H12" s="24">
        <v>47622179</v>
      </c>
    </row>
    <row r="13" spans="1:8" ht="15.75" thickBot="1" x14ac:dyDescent="0.3">
      <c r="A13" s="3"/>
      <c r="B13" s="2">
        <v>2003</v>
      </c>
      <c r="C13" s="9">
        <v>5205000000</v>
      </c>
      <c r="D13" s="9">
        <v>2864000000</v>
      </c>
      <c r="E13" s="9" t="s">
        <v>13</v>
      </c>
      <c r="F13" s="9" t="s">
        <v>13</v>
      </c>
      <c r="G13" s="21">
        <v>2003</v>
      </c>
      <c r="H13" s="24">
        <v>47859311</v>
      </c>
    </row>
    <row r="14" spans="1:8" ht="15.75" thickBot="1" x14ac:dyDescent="0.3">
      <c r="A14" s="3"/>
      <c r="B14" s="2">
        <v>2004</v>
      </c>
      <c r="C14" s="9">
        <v>5283000000</v>
      </c>
      <c r="D14" s="9">
        <v>2640000000</v>
      </c>
      <c r="E14" s="9" t="s">
        <v>13</v>
      </c>
      <c r="F14" s="9" t="s">
        <v>13</v>
      </c>
      <c r="G14" s="21">
        <v>2004</v>
      </c>
      <c r="H14" s="24">
        <v>48039415</v>
      </c>
    </row>
    <row r="15" spans="1:8" ht="15.75" thickBot="1" x14ac:dyDescent="0.3">
      <c r="A15" s="3"/>
      <c r="B15" s="2">
        <v>2005</v>
      </c>
      <c r="C15" s="9">
        <v>5199000000</v>
      </c>
      <c r="D15" s="9">
        <v>2441000000</v>
      </c>
      <c r="E15" s="9" t="s">
        <v>13</v>
      </c>
      <c r="F15" s="9" t="s">
        <v>13</v>
      </c>
      <c r="G15" s="21">
        <v>2005</v>
      </c>
      <c r="H15" s="24">
        <v>48138077</v>
      </c>
    </row>
    <row r="16" spans="1:8" ht="15.75" thickBot="1" x14ac:dyDescent="0.3">
      <c r="A16" s="3"/>
      <c r="B16" s="2">
        <v>2006</v>
      </c>
      <c r="C16" s="9">
        <v>6251000000</v>
      </c>
      <c r="D16" s="9">
        <v>3236000000</v>
      </c>
      <c r="E16" s="9" t="s">
        <v>13</v>
      </c>
      <c r="F16" s="9" t="s">
        <v>13</v>
      </c>
      <c r="G16" s="21">
        <v>2006</v>
      </c>
      <c r="H16" s="24">
        <v>48371946</v>
      </c>
    </row>
    <row r="17" spans="1:8" ht="15.75" thickBot="1" x14ac:dyDescent="0.3">
      <c r="A17" s="3"/>
      <c r="B17" s="2">
        <v>2007</v>
      </c>
      <c r="C17" s="9">
        <v>6996000000</v>
      </c>
      <c r="D17" s="9">
        <v>3379000000</v>
      </c>
      <c r="E17" s="9" t="s">
        <v>13</v>
      </c>
      <c r="F17" s="9" t="s">
        <v>13</v>
      </c>
      <c r="G17" s="21">
        <v>2007</v>
      </c>
      <c r="H17" s="24">
        <v>48597652</v>
      </c>
    </row>
    <row r="18" spans="1:8" ht="15.75" thickBot="1" x14ac:dyDescent="0.3">
      <c r="A18" s="3"/>
      <c r="B18" s="2">
        <v>2008</v>
      </c>
      <c r="C18" s="9">
        <v>6244000000</v>
      </c>
      <c r="D18" s="9">
        <v>2843000000</v>
      </c>
      <c r="E18" s="9">
        <v>400000000</v>
      </c>
      <c r="F18" s="9" t="s">
        <v>13</v>
      </c>
      <c r="G18" s="21">
        <v>2008</v>
      </c>
      <c r="H18" s="24">
        <v>48948698</v>
      </c>
    </row>
    <row r="19" spans="1:8" ht="15.75" thickBot="1" x14ac:dyDescent="0.3">
      <c r="A19" s="3"/>
      <c r="B19" s="2">
        <v>2009</v>
      </c>
      <c r="C19" s="9">
        <v>5101000000</v>
      </c>
      <c r="D19" s="9">
        <v>2364000000</v>
      </c>
      <c r="E19" s="9">
        <v>27000000</v>
      </c>
      <c r="F19" s="9" t="s">
        <v>13</v>
      </c>
      <c r="G19" s="21">
        <v>2009</v>
      </c>
      <c r="H19" s="24">
        <v>49182038</v>
      </c>
    </row>
    <row r="20" spans="1:8" ht="15.75" thickBot="1" x14ac:dyDescent="0.3">
      <c r="A20" s="3"/>
      <c r="B20" s="2">
        <v>2010</v>
      </c>
      <c r="C20" s="9">
        <v>5537000000</v>
      </c>
      <c r="D20" s="9">
        <v>2755000000</v>
      </c>
      <c r="E20" s="9">
        <v>47000000</v>
      </c>
      <c r="F20" s="9" t="s">
        <v>13</v>
      </c>
      <c r="G20" s="21">
        <v>2010</v>
      </c>
      <c r="H20" s="24">
        <v>49410366</v>
      </c>
    </row>
    <row r="21" spans="1:8" ht="15.75" thickBot="1" x14ac:dyDescent="0.3">
      <c r="A21" s="3"/>
      <c r="B21" s="17">
        <v>2011</v>
      </c>
      <c r="C21" s="9">
        <v>6923000000</v>
      </c>
      <c r="D21" s="9">
        <v>3666000000</v>
      </c>
      <c r="E21" s="9" t="s">
        <v>13</v>
      </c>
      <c r="F21" s="9" t="s">
        <v>13</v>
      </c>
      <c r="G21" s="21">
        <v>2011</v>
      </c>
      <c r="H21" s="24">
        <v>49779440</v>
      </c>
    </row>
    <row r="22" spans="1:8" ht="15.75" thickBot="1" x14ac:dyDescent="0.3">
      <c r="A22" s="3"/>
      <c r="B22" s="2">
        <v>2012</v>
      </c>
      <c r="C22" s="9" t="s">
        <v>13</v>
      </c>
      <c r="D22" s="9" t="s">
        <v>13</v>
      </c>
      <c r="E22" s="9" t="s">
        <v>13</v>
      </c>
      <c r="F22" s="9" t="s">
        <v>13</v>
      </c>
      <c r="G22" s="21">
        <v>2012</v>
      </c>
      <c r="H22" s="24">
        <v>50004441</v>
      </c>
    </row>
    <row r="23" spans="1:8" ht="15.75" thickBot="1" x14ac:dyDescent="0.3">
      <c r="A23" s="3"/>
      <c r="B23" s="2">
        <v>2013</v>
      </c>
      <c r="C23" s="9" t="s">
        <v>13</v>
      </c>
      <c r="D23" s="9" t="s">
        <v>13</v>
      </c>
      <c r="E23" s="9" t="s">
        <v>13</v>
      </c>
      <c r="F23" s="9" t="s">
        <v>13</v>
      </c>
      <c r="G23" s="21">
        <v>2013</v>
      </c>
      <c r="H23" s="24">
        <v>50219669</v>
      </c>
    </row>
    <row r="24" spans="1:8" ht="15.75" thickBot="1" x14ac:dyDescent="0.3">
      <c r="A24" s="3"/>
      <c r="B24" s="2">
        <v>2014</v>
      </c>
      <c r="C24" s="9" t="s">
        <v>13</v>
      </c>
      <c r="D24" s="9" t="s">
        <v>13</v>
      </c>
      <c r="E24" s="9" t="s">
        <v>13</v>
      </c>
      <c r="F24" s="9" t="s">
        <v>13</v>
      </c>
      <c r="G24" s="21">
        <v>2014</v>
      </c>
      <c r="H24" s="24">
        <v>50423955</v>
      </c>
    </row>
    <row r="25" spans="1:8" ht="15.75" thickBot="1" x14ac:dyDescent="0.3">
      <c r="A25" s="3"/>
      <c r="B25" s="2">
        <v>2015</v>
      </c>
      <c r="C25" s="9" t="s">
        <v>13</v>
      </c>
      <c r="D25" s="9" t="s">
        <v>13</v>
      </c>
      <c r="E25" s="9" t="s">
        <v>13</v>
      </c>
      <c r="F25" s="9" t="s">
        <v>13</v>
      </c>
      <c r="G25" s="21">
        <v>2015</v>
      </c>
      <c r="H25" s="24">
        <v>50617045</v>
      </c>
    </row>
    <row r="26" spans="1:8" ht="15.75" thickBot="1" x14ac:dyDescent="0.3">
      <c r="A26" s="3"/>
      <c r="B26" s="2">
        <v>2016</v>
      </c>
      <c r="C26" s="9" t="s">
        <v>13</v>
      </c>
      <c r="D26" s="9" t="s">
        <v>13</v>
      </c>
      <c r="E26" s="9" t="s">
        <v>13</v>
      </c>
      <c r="F26" s="9" t="s">
        <v>13</v>
      </c>
      <c r="G26" s="21">
        <v>2016</v>
      </c>
      <c r="H26" s="24"/>
    </row>
    <row r="27" spans="1:8" ht="15.75" thickBot="1" x14ac:dyDescent="0.3">
      <c r="A27" s="3"/>
      <c r="B27" s="2">
        <v>2017</v>
      </c>
      <c r="C27" s="9" t="s">
        <v>13</v>
      </c>
      <c r="D27" s="9" t="s">
        <v>13</v>
      </c>
      <c r="E27" s="9" t="s">
        <v>13</v>
      </c>
      <c r="F27" s="9" t="s">
        <v>13</v>
      </c>
      <c r="G27" s="23">
        <v>2017</v>
      </c>
      <c r="H27" s="24"/>
    </row>
    <row r="28" spans="1:8" ht="21" thickTop="1" thickBot="1" x14ac:dyDescent="0.35">
      <c r="A28" s="4"/>
      <c r="B28" s="50" t="s">
        <v>2</v>
      </c>
      <c r="C28" s="11">
        <f>SUM(C5:C27)</f>
        <v>87473000000</v>
      </c>
      <c r="D28" s="11">
        <f>SUM(D5:D27)</f>
        <v>41267000000</v>
      </c>
      <c r="E28" s="11">
        <f>SUM(E5:E27)</f>
        <v>474000000</v>
      </c>
      <c r="F28" s="11">
        <f>SUM(F5:F27)</f>
        <v>0</v>
      </c>
      <c r="G28" s="55"/>
      <c r="H28" s="55"/>
    </row>
    <row r="29" spans="1:8" ht="105.75" customHeight="1" thickTop="1" x14ac:dyDescent="0.25">
      <c r="F29" s="58" t="s">
        <v>22</v>
      </c>
      <c r="G29" s="19"/>
      <c r="H29" s="20" t="s">
        <v>25</v>
      </c>
    </row>
    <row r="30" spans="1:8" x14ac:dyDescent="0.25">
      <c r="F30" s="59"/>
      <c r="H30" s="20"/>
    </row>
    <row r="31" spans="1:8" x14ac:dyDescent="0.25">
      <c r="F31" s="59"/>
    </row>
    <row r="32" spans="1:8" x14ac:dyDescent="0.25">
      <c r="F32" s="59"/>
    </row>
    <row r="33" spans="6:6" x14ac:dyDescent="0.25">
      <c r="F33" s="59"/>
    </row>
    <row r="34" spans="6:6" x14ac:dyDescent="0.25">
      <c r="F34" s="59"/>
    </row>
    <row r="35" spans="6:6" x14ac:dyDescent="0.25">
      <c r="F35" s="59"/>
    </row>
    <row r="36" spans="6:6" x14ac:dyDescent="0.25">
      <c r="F36" s="59"/>
    </row>
    <row r="37" spans="6:6" x14ac:dyDescent="0.25">
      <c r="F37" s="59"/>
    </row>
    <row r="38" spans="6:6" x14ac:dyDescent="0.25">
      <c r="F38" s="59"/>
    </row>
    <row r="39" spans="6:6" x14ac:dyDescent="0.25">
      <c r="F39" s="59"/>
    </row>
    <row r="40" spans="6:6" x14ac:dyDescent="0.25">
      <c r="F40" s="59"/>
    </row>
    <row r="41" spans="6:6" x14ac:dyDescent="0.25">
      <c r="F41" s="59"/>
    </row>
    <row r="42" spans="6:6" x14ac:dyDescent="0.25">
      <c r="F42" s="59"/>
    </row>
    <row r="43" spans="6:6" x14ac:dyDescent="0.25">
      <c r="F43" s="59"/>
    </row>
    <row r="44" spans="6:6" x14ac:dyDescent="0.25">
      <c r="F44" s="59"/>
    </row>
    <row r="45" spans="6:6" x14ac:dyDescent="0.25">
      <c r="F45" s="59"/>
    </row>
    <row r="46" spans="6:6" x14ac:dyDescent="0.25">
      <c r="F46" s="59"/>
    </row>
    <row r="47" spans="6:6" x14ac:dyDescent="0.25">
      <c r="F47" s="59"/>
    </row>
    <row r="48" spans="6:6" x14ac:dyDescent="0.25">
      <c r="F48" s="59"/>
    </row>
    <row r="49" spans="6:6" x14ac:dyDescent="0.25">
      <c r="F49" s="59"/>
    </row>
    <row r="50" spans="6:6" x14ac:dyDescent="0.25">
      <c r="F50" s="59"/>
    </row>
    <row r="51" spans="6:6" x14ac:dyDescent="0.25">
      <c r="F51" s="59"/>
    </row>
    <row r="52" spans="6:6" x14ac:dyDescent="0.25">
      <c r="F52" s="59"/>
    </row>
    <row r="53" spans="6:6" x14ac:dyDescent="0.25">
      <c r="F53" s="59"/>
    </row>
    <row r="54" spans="6:6" x14ac:dyDescent="0.25">
      <c r="F54" s="59"/>
    </row>
    <row r="55" spans="6:6" x14ac:dyDescent="0.25">
      <c r="F55" s="59"/>
    </row>
    <row r="56" spans="6:6" x14ac:dyDescent="0.25">
      <c r="F56" s="59"/>
    </row>
    <row r="57" spans="6:6" x14ac:dyDescent="0.25">
      <c r="F57" s="59"/>
    </row>
    <row r="58" spans="6:6" x14ac:dyDescent="0.25">
      <c r="F58" s="59"/>
    </row>
    <row r="59" spans="6:6" x14ac:dyDescent="0.25">
      <c r="F59" s="59"/>
    </row>
    <row r="60" spans="6:6" x14ac:dyDescent="0.25">
      <c r="F60" s="59"/>
    </row>
    <row r="61" spans="6:6" x14ac:dyDescent="0.25">
      <c r="F61" s="59"/>
    </row>
    <row r="62" spans="6:6" x14ac:dyDescent="0.25">
      <c r="F62" s="59"/>
    </row>
    <row r="63" spans="6:6" x14ac:dyDescent="0.25">
      <c r="F63" s="59"/>
    </row>
    <row r="64" spans="6:6" x14ac:dyDescent="0.25">
      <c r="F64" s="59"/>
    </row>
    <row r="65" spans="6:6" x14ac:dyDescent="0.25">
      <c r="F65" s="59"/>
    </row>
    <row r="66" spans="6:6" x14ac:dyDescent="0.25">
      <c r="F66" s="59"/>
    </row>
    <row r="67" spans="6:6" x14ac:dyDescent="0.25">
      <c r="F67" s="59"/>
    </row>
  </sheetData>
  <mergeCells count="9">
    <mergeCell ref="G28:H28"/>
    <mergeCell ref="H2:H3"/>
    <mergeCell ref="F29:F67"/>
    <mergeCell ref="G2:G4"/>
    <mergeCell ref="B1:H1"/>
    <mergeCell ref="E3:F3"/>
    <mergeCell ref="B2:B4"/>
    <mergeCell ref="C2:F2"/>
    <mergeCell ref="C3:D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60" zoomScaleNormal="60" workbookViewId="0">
      <selection activeCell="G2" sqref="G2:G3"/>
    </sheetView>
  </sheetViews>
  <sheetFormatPr defaultRowHeight="15" x14ac:dyDescent="0.25"/>
  <cols>
    <col min="1" max="1" width="2.7109375" customWidth="1"/>
    <col min="3" max="3" width="25" bestFit="1" customWidth="1"/>
    <col min="4" max="4" width="26" bestFit="1" customWidth="1"/>
    <col min="5" max="5" width="33.42578125" bestFit="1" customWidth="1"/>
    <col min="7" max="7" width="24.140625" customWidth="1"/>
  </cols>
  <sheetData>
    <row r="1" spans="1:7" ht="20.25" thickBot="1" x14ac:dyDescent="0.35">
      <c r="A1" s="4"/>
      <c r="B1" s="60" t="s">
        <v>6</v>
      </c>
      <c r="C1" s="61"/>
      <c r="D1" s="61"/>
      <c r="E1" s="61"/>
      <c r="F1" s="61"/>
      <c r="G1" s="61"/>
    </row>
    <row r="2" spans="1:7" ht="15" customHeight="1" x14ac:dyDescent="0.25">
      <c r="A2" s="3"/>
      <c r="B2" s="62" t="s">
        <v>0</v>
      </c>
      <c r="C2" s="63" t="s">
        <v>1</v>
      </c>
      <c r="D2" s="64"/>
      <c r="E2" s="65"/>
      <c r="F2" s="62" t="s">
        <v>0</v>
      </c>
      <c r="G2" s="56" t="s">
        <v>96</v>
      </c>
    </row>
    <row r="3" spans="1:7" ht="59.25" customHeight="1" thickBot="1" x14ac:dyDescent="0.3">
      <c r="A3" s="3"/>
      <c r="B3" s="62"/>
      <c r="C3" s="53" t="s">
        <v>11</v>
      </c>
      <c r="D3" s="54"/>
      <c r="E3" s="7" t="s">
        <v>12</v>
      </c>
      <c r="F3" s="62"/>
      <c r="G3" s="57"/>
    </row>
    <row r="4" spans="1:7" ht="45.75" thickBot="1" x14ac:dyDescent="0.3">
      <c r="A4" s="3"/>
      <c r="B4" s="62"/>
      <c r="C4" s="1" t="s">
        <v>10</v>
      </c>
      <c r="D4" s="5" t="s">
        <v>9</v>
      </c>
      <c r="E4" s="7" t="s">
        <v>14</v>
      </c>
      <c r="F4" s="62"/>
      <c r="G4" s="26" t="s">
        <v>24</v>
      </c>
    </row>
    <row r="5" spans="1:7" ht="15.75" thickBot="1" x14ac:dyDescent="0.3">
      <c r="A5" s="3"/>
      <c r="B5" s="6">
        <v>1995</v>
      </c>
      <c r="C5" s="9" t="s">
        <v>13</v>
      </c>
      <c r="D5" s="9" t="s">
        <v>13</v>
      </c>
      <c r="E5" s="9" t="s">
        <v>13</v>
      </c>
      <c r="F5" s="6">
        <v>1995</v>
      </c>
      <c r="G5" s="24">
        <v>266278000</v>
      </c>
    </row>
    <row r="6" spans="1:7" ht="15.75" thickBot="1" x14ac:dyDescent="0.3">
      <c r="A6" s="3"/>
      <c r="B6" s="2">
        <v>1996</v>
      </c>
      <c r="C6" s="9" t="s">
        <v>13</v>
      </c>
      <c r="D6" s="9" t="s">
        <v>13</v>
      </c>
      <c r="E6" s="9" t="s">
        <v>13</v>
      </c>
      <c r="F6" s="2">
        <v>1996</v>
      </c>
      <c r="G6" s="24">
        <v>269394000</v>
      </c>
    </row>
    <row r="7" spans="1:7" ht="15.75" thickBot="1" x14ac:dyDescent="0.3">
      <c r="A7" s="3"/>
      <c r="B7" s="2">
        <v>1997</v>
      </c>
      <c r="C7" s="9">
        <v>56963000000</v>
      </c>
      <c r="D7" s="9" t="s">
        <v>13</v>
      </c>
      <c r="E7" s="9" t="s">
        <v>13</v>
      </c>
      <c r="F7" s="2">
        <v>1997</v>
      </c>
      <c r="G7" s="24">
        <v>272657000</v>
      </c>
    </row>
    <row r="8" spans="1:7" ht="15.75" thickBot="1" x14ac:dyDescent="0.3">
      <c r="A8" s="3"/>
      <c r="B8" s="2">
        <v>1998</v>
      </c>
      <c r="C8" s="9">
        <v>65079000000</v>
      </c>
      <c r="D8" s="9">
        <v>8228000000</v>
      </c>
      <c r="E8" s="9" t="s">
        <v>13</v>
      </c>
      <c r="F8" s="21">
        <v>1998</v>
      </c>
      <c r="G8" s="24">
        <v>275854000</v>
      </c>
    </row>
    <row r="9" spans="1:7" ht="15.75" thickBot="1" x14ac:dyDescent="0.3">
      <c r="A9" s="3"/>
      <c r="B9" s="2">
        <v>1999</v>
      </c>
      <c r="C9" s="9">
        <v>84433000000</v>
      </c>
      <c r="D9" s="9">
        <v>14422000000</v>
      </c>
      <c r="E9" s="9" t="s">
        <v>13</v>
      </c>
      <c r="F9" s="21">
        <v>1999</v>
      </c>
      <c r="G9" s="24">
        <v>279040000</v>
      </c>
    </row>
    <row r="10" spans="1:7" ht="15.75" thickBot="1" x14ac:dyDescent="0.3">
      <c r="A10" s="3"/>
      <c r="B10" s="2">
        <v>2000</v>
      </c>
      <c r="C10" s="9">
        <v>113301000000</v>
      </c>
      <c r="D10" s="9">
        <v>25482000000</v>
      </c>
      <c r="E10" s="9" t="s">
        <v>13</v>
      </c>
      <c r="F10" s="21">
        <v>2000</v>
      </c>
      <c r="G10" s="24">
        <v>282162411</v>
      </c>
    </row>
    <row r="11" spans="1:7" ht="15.75" thickBot="1" x14ac:dyDescent="0.3">
      <c r="A11" s="3"/>
      <c r="B11" s="2">
        <v>2001</v>
      </c>
      <c r="C11" s="9">
        <v>105607000000</v>
      </c>
      <c r="D11" s="9">
        <v>24028000000</v>
      </c>
      <c r="E11" s="9" t="s">
        <v>13</v>
      </c>
      <c r="F11" s="21">
        <v>2001</v>
      </c>
      <c r="G11" s="24">
        <v>284968955</v>
      </c>
    </row>
    <row r="12" spans="1:7" ht="15.75" thickBot="1" x14ac:dyDescent="0.3">
      <c r="A12" s="3"/>
      <c r="B12" s="2">
        <v>2002</v>
      </c>
      <c r="C12" s="9">
        <v>61442000000</v>
      </c>
      <c r="D12" s="9">
        <v>23033000000</v>
      </c>
      <c r="E12" s="9" t="s">
        <v>13</v>
      </c>
      <c r="F12" s="21">
        <v>2002</v>
      </c>
      <c r="G12" s="24">
        <v>287625193</v>
      </c>
    </row>
    <row r="13" spans="1:7" ht="15.75" thickBot="1" x14ac:dyDescent="0.3">
      <c r="A13" s="3"/>
      <c r="B13" s="2">
        <v>2003</v>
      </c>
      <c r="C13" s="9">
        <v>60522000000</v>
      </c>
      <c r="D13" s="9">
        <v>20989000000</v>
      </c>
      <c r="E13" s="9" t="s">
        <v>13</v>
      </c>
      <c r="F13" s="21">
        <v>2003</v>
      </c>
      <c r="G13" s="24">
        <v>290107933</v>
      </c>
    </row>
    <row r="14" spans="1:7" ht="15.75" thickBot="1" x14ac:dyDescent="0.3">
      <c r="A14" s="3"/>
      <c r="B14" s="2">
        <v>2004</v>
      </c>
      <c r="C14" s="9">
        <v>62715000000</v>
      </c>
      <c r="D14" s="9">
        <v>23998000000</v>
      </c>
      <c r="E14" s="9" t="s">
        <v>13</v>
      </c>
      <c r="F14" s="21">
        <v>2004</v>
      </c>
      <c r="G14" s="24">
        <v>292805298</v>
      </c>
    </row>
    <row r="15" spans="1:7" ht="15.75" thickBot="1" x14ac:dyDescent="0.3">
      <c r="A15" s="3"/>
      <c r="B15" s="2">
        <v>2005</v>
      </c>
      <c r="C15" s="9">
        <v>70760000000</v>
      </c>
      <c r="D15" s="9">
        <v>27337000000</v>
      </c>
      <c r="E15" s="9" t="s">
        <v>13</v>
      </c>
      <c r="F15" s="21">
        <v>2005</v>
      </c>
      <c r="G15" s="24">
        <v>295516599</v>
      </c>
    </row>
    <row r="16" spans="1:7" ht="15.75" thickBot="1" x14ac:dyDescent="0.3">
      <c r="A16" s="3"/>
      <c r="B16" s="2">
        <v>2006</v>
      </c>
      <c r="C16" s="9">
        <v>79884000000</v>
      </c>
      <c r="D16" s="9">
        <v>27969000000</v>
      </c>
      <c r="E16" s="9" t="s">
        <v>13</v>
      </c>
      <c r="F16" s="21">
        <v>2006</v>
      </c>
      <c r="G16" s="24">
        <v>298379912</v>
      </c>
    </row>
    <row r="17" spans="1:7" ht="15.75" thickBot="1" x14ac:dyDescent="0.3">
      <c r="A17" s="3"/>
      <c r="B17" s="2">
        <v>2007</v>
      </c>
      <c r="C17" s="9">
        <v>79717000000</v>
      </c>
      <c r="D17" s="9">
        <v>22987000000</v>
      </c>
      <c r="E17" s="9" t="s">
        <v>13</v>
      </c>
      <c r="F17" s="21">
        <v>2007</v>
      </c>
      <c r="G17" s="24">
        <v>301231207</v>
      </c>
    </row>
    <row r="18" spans="1:7" ht="15.75" thickBot="1" x14ac:dyDescent="0.3">
      <c r="A18" s="3"/>
      <c r="B18" s="2">
        <v>2008</v>
      </c>
      <c r="C18" s="9">
        <v>80651000000</v>
      </c>
      <c r="D18" s="9">
        <v>25272000000</v>
      </c>
      <c r="E18" s="9" t="s">
        <v>13</v>
      </c>
      <c r="F18" s="21">
        <v>2008</v>
      </c>
      <c r="G18" s="24">
        <v>304093966</v>
      </c>
    </row>
    <row r="19" spans="1:7" ht="15.75" thickBot="1" x14ac:dyDescent="0.3">
      <c r="A19" s="3"/>
      <c r="B19" s="2">
        <v>2009</v>
      </c>
      <c r="C19" s="9">
        <v>67262000000</v>
      </c>
      <c r="D19" s="9">
        <v>20651000000</v>
      </c>
      <c r="E19" s="9" t="s">
        <v>13</v>
      </c>
      <c r="F19" s="21">
        <v>2009</v>
      </c>
      <c r="G19" s="24">
        <v>306771529</v>
      </c>
    </row>
    <row r="20" spans="1:7" ht="15.75" thickBot="1" x14ac:dyDescent="0.3">
      <c r="A20" s="3"/>
      <c r="B20" s="17">
        <v>2010</v>
      </c>
      <c r="C20" s="9">
        <v>70149000000</v>
      </c>
      <c r="D20" s="9">
        <v>23029000000</v>
      </c>
      <c r="E20" s="9" t="s">
        <v>13</v>
      </c>
      <c r="F20" s="21">
        <v>2010</v>
      </c>
      <c r="G20" s="24">
        <v>309346863</v>
      </c>
    </row>
    <row r="21" spans="1:7" ht="15.75" thickBot="1" x14ac:dyDescent="0.3">
      <c r="A21" s="3"/>
      <c r="B21" s="2">
        <v>2011</v>
      </c>
      <c r="C21" s="13">
        <v>70149000000</v>
      </c>
      <c r="D21" s="13">
        <v>23029000000</v>
      </c>
      <c r="E21" s="9" t="s">
        <v>13</v>
      </c>
      <c r="F21" s="21">
        <v>2011</v>
      </c>
      <c r="G21" s="24">
        <v>311718857</v>
      </c>
    </row>
    <row r="22" spans="1:7" ht="15.75" thickBot="1" x14ac:dyDescent="0.3">
      <c r="A22" s="3"/>
      <c r="B22" s="2">
        <v>2012</v>
      </c>
      <c r="C22" s="9" t="s">
        <v>13</v>
      </c>
      <c r="D22" s="9" t="s">
        <v>13</v>
      </c>
      <c r="E22" s="9" t="s">
        <v>13</v>
      </c>
      <c r="F22" s="21">
        <v>2012</v>
      </c>
      <c r="G22" s="24">
        <v>314102623</v>
      </c>
    </row>
    <row r="23" spans="1:7" ht="15.75" thickBot="1" x14ac:dyDescent="0.3">
      <c r="A23" s="3"/>
      <c r="B23" s="2">
        <v>2013</v>
      </c>
      <c r="C23" s="9" t="s">
        <v>13</v>
      </c>
      <c r="D23" s="9" t="s">
        <v>13</v>
      </c>
      <c r="E23" s="9" t="s">
        <v>13</v>
      </c>
      <c r="F23" s="21">
        <v>2013</v>
      </c>
      <c r="G23" s="24">
        <v>316427395</v>
      </c>
    </row>
    <row r="24" spans="1:7" ht="15.75" thickBot="1" x14ac:dyDescent="0.3">
      <c r="A24" s="3"/>
      <c r="B24" s="17">
        <v>2014</v>
      </c>
      <c r="C24" s="9" t="s">
        <v>13</v>
      </c>
      <c r="D24" s="9" t="s">
        <v>13</v>
      </c>
      <c r="E24" s="9" t="s">
        <v>13</v>
      </c>
      <c r="F24" s="21">
        <v>2014</v>
      </c>
      <c r="G24" s="24">
        <v>318907401</v>
      </c>
    </row>
    <row r="25" spans="1:7" ht="15.75" thickBot="1" x14ac:dyDescent="0.3">
      <c r="A25" s="3"/>
      <c r="B25" s="17">
        <v>2015</v>
      </c>
      <c r="C25" s="9" t="s">
        <v>13</v>
      </c>
      <c r="D25" s="9" t="s">
        <v>13</v>
      </c>
      <c r="E25" s="9" t="s">
        <v>13</v>
      </c>
      <c r="F25" s="21">
        <v>2015</v>
      </c>
      <c r="G25" s="24">
        <v>321418820</v>
      </c>
    </row>
    <row r="26" spans="1:7" ht="15.75" thickBot="1" x14ac:dyDescent="0.3">
      <c r="A26" s="3"/>
      <c r="B26" s="17">
        <v>2016</v>
      </c>
      <c r="C26" s="9" t="s">
        <v>13</v>
      </c>
      <c r="D26" s="9" t="s">
        <v>13</v>
      </c>
      <c r="E26" s="9" t="s">
        <v>13</v>
      </c>
      <c r="F26" s="21">
        <v>2016</v>
      </c>
      <c r="G26" s="24"/>
    </row>
    <row r="27" spans="1:7" ht="15.75" thickBot="1" x14ac:dyDescent="0.3">
      <c r="A27" s="3"/>
      <c r="B27" s="2">
        <v>2017</v>
      </c>
      <c r="C27" s="9" t="s">
        <v>13</v>
      </c>
      <c r="D27" s="9" t="s">
        <v>13</v>
      </c>
      <c r="E27" s="9" t="s">
        <v>13</v>
      </c>
      <c r="F27" s="15">
        <v>2017</v>
      </c>
      <c r="G27" s="24"/>
    </row>
    <row r="28" spans="1:7" ht="21" thickTop="1" thickBot="1" x14ac:dyDescent="0.35">
      <c r="A28" s="4"/>
      <c r="B28" s="50" t="s">
        <v>2</v>
      </c>
      <c r="C28" s="11">
        <f>SUM(C5:C27)</f>
        <v>1128634000000</v>
      </c>
      <c r="D28" s="11">
        <f>SUM(D5:D27)</f>
        <v>310454000000</v>
      </c>
      <c r="E28" s="11">
        <f>SUM(E5:E27)</f>
        <v>0</v>
      </c>
      <c r="F28" s="55"/>
      <c r="G28" s="55"/>
    </row>
    <row r="29" spans="1:7" ht="105.75" customHeight="1" thickTop="1" x14ac:dyDescent="0.25">
      <c r="E29" s="58" t="s">
        <v>22</v>
      </c>
      <c r="F29" s="19"/>
      <c r="G29" s="20" t="s">
        <v>25</v>
      </c>
    </row>
    <row r="30" spans="1:7" ht="30" customHeight="1" x14ac:dyDescent="0.25">
      <c r="B30" s="25" t="s">
        <v>18</v>
      </c>
      <c r="C30" s="25"/>
      <c r="D30" s="25"/>
      <c r="E30" s="59"/>
      <c r="G30" s="20"/>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8">
    <mergeCell ref="E29:E67"/>
    <mergeCell ref="B1:G1"/>
    <mergeCell ref="F28:G28"/>
    <mergeCell ref="F2:F4"/>
    <mergeCell ref="B2:B4"/>
    <mergeCell ref="G2:G3"/>
    <mergeCell ref="C2:E2"/>
    <mergeCell ref="C3:D3"/>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60" zoomScaleNormal="60" workbookViewId="0">
      <selection activeCell="G2" sqref="G2:G3"/>
    </sheetView>
  </sheetViews>
  <sheetFormatPr defaultRowHeight="15" x14ac:dyDescent="0.25"/>
  <cols>
    <col min="1" max="1" width="2.7109375" customWidth="1"/>
    <col min="3" max="3" width="23.5703125" bestFit="1" customWidth="1"/>
    <col min="4" max="4" width="26" bestFit="1" customWidth="1"/>
    <col min="5" max="5" width="33.42578125" bestFit="1" customWidth="1"/>
    <col min="7" max="7" width="24.140625" customWidth="1"/>
  </cols>
  <sheetData>
    <row r="1" spans="1:7" ht="20.25" thickBot="1" x14ac:dyDescent="0.35">
      <c r="A1" s="4"/>
      <c r="B1" s="60" t="s">
        <v>7</v>
      </c>
      <c r="C1" s="61"/>
      <c r="D1" s="61"/>
      <c r="E1" s="61"/>
      <c r="F1" s="61"/>
      <c r="G1" s="61"/>
    </row>
    <row r="2" spans="1:7" ht="15" customHeight="1" x14ac:dyDescent="0.25">
      <c r="A2" s="3"/>
      <c r="B2" s="62" t="s">
        <v>0</v>
      </c>
      <c r="C2" s="63" t="s">
        <v>1</v>
      </c>
      <c r="D2" s="64"/>
      <c r="E2" s="65"/>
      <c r="F2" s="62" t="s">
        <v>0</v>
      </c>
      <c r="G2" s="56" t="s">
        <v>96</v>
      </c>
    </row>
    <row r="3" spans="1:7" ht="15.75" customHeight="1" thickBot="1" x14ac:dyDescent="0.3">
      <c r="A3" s="3"/>
      <c r="B3" s="62"/>
      <c r="C3" s="53" t="s">
        <v>11</v>
      </c>
      <c r="D3" s="54"/>
      <c r="E3" s="7" t="s">
        <v>12</v>
      </c>
      <c r="F3" s="62"/>
      <c r="G3" s="57"/>
    </row>
    <row r="4" spans="1:7" ht="71.25" customHeight="1" thickBot="1" x14ac:dyDescent="0.3">
      <c r="A4" s="3"/>
      <c r="B4" s="62"/>
      <c r="C4" s="1" t="s">
        <v>10</v>
      </c>
      <c r="D4" s="5" t="s">
        <v>9</v>
      </c>
      <c r="E4" s="7" t="s">
        <v>14</v>
      </c>
      <c r="F4" s="62"/>
      <c r="G4" s="26" t="s">
        <v>24</v>
      </c>
    </row>
    <row r="5" spans="1:7" ht="15.75" thickBot="1" x14ac:dyDescent="0.3">
      <c r="A5" s="3"/>
      <c r="B5" s="6">
        <v>1995</v>
      </c>
      <c r="C5" s="9" t="s">
        <v>13</v>
      </c>
      <c r="D5" s="9" t="s">
        <v>13</v>
      </c>
      <c r="E5" s="9" t="s">
        <v>13</v>
      </c>
      <c r="F5" s="6">
        <v>1995</v>
      </c>
      <c r="G5" s="24">
        <v>125439000</v>
      </c>
    </row>
    <row r="6" spans="1:7" ht="15.75" thickBot="1" x14ac:dyDescent="0.3">
      <c r="A6" s="3"/>
      <c r="B6" s="2">
        <v>1996</v>
      </c>
      <c r="C6" s="9" t="s">
        <v>13</v>
      </c>
      <c r="D6" s="9" t="s">
        <v>13</v>
      </c>
      <c r="E6" s="9" t="s">
        <v>13</v>
      </c>
      <c r="F6" s="2">
        <v>1996</v>
      </c>
      <c r="G6" s="24">
        <v>125757000</v>
      </c>
    </row>
    <row r="7" spans="1:7" ht="15.75" thickBot="1" x14ac:dyDescent="0.3">
      <c r="A7" s="3"/>
      <c r="B7" s="2">
        <v>1997</v>
      </c>
      <c r="C7" s="9">
        <v>32815000000</v>
      </c>
      <c r="D7" s="9" t="s">
        <v>13</v>
      </c>
      <c r="E7" s="9" t="s">
        <v>13</v>
      </c>
      <c r="F7" s="2">
        <v>1997</v>
      </c>
      <c r="G7" s="24">
        <v>126057000</v>
      </c>
    </row>
    <row r="8" spans="1:7" ht="15.75" thickBot="1" x14ac:dyDescent="0.3">
      <c r="A8" s="3"/>
      <c r="B8" s="2">
        <v>1998</v>
      </c>
      <c r="C8" s="9">
        <v>29023000000</v>
      </c>
      <c r="D8" s="9" t="s">
        <v>13</v>
      </c>
      <c r="E8" s="9" t="s">
        <v>13</v>
      </c>
      <c r="F8" s="21">
        <v>1998</v>
      </c>
      <c r="G8" s="24">
        <v>126400000</v>
      </c>
    </row>
    <row r="9" spans="1:7" ht="15.75" thickBot="1" x14ac:dyDescent="0.3">
      <c r="A9" s="3"/>
      <c r="B9" s="2">
        <v>1999</v>
      </c>
      <c r="C9" s="9">
        <v>33546000000</v>
      </c>
      <c r="D9" s="9" t="s">
        <v>13</v>
      </c>
      <c r="E9" s="9" t="s">
        <v>13</v>
      </c>
      <c r="F9" s="21">
        <v>1999</v>
      </c>
      <c r="G9" s="24">
        <v>126631000</v>
      </c>
    </row>
    <row r="10" spans="1:7" ht="15.75" thickBot="1" x14ac:dyDescent="0.3">
      <c r="A10" s="3"/>
      <c r="B10" s="2">
        <v>2000</v>
      </c>
      <c r="C10" s="9">
        <v>36516000000</v>
      </c>
      <c r="D10" s="9" t="s">
        <v>13</v>
      </c>
      <c r="E10" s="9" t="s">
        <v>13</v>
      </c>
      <c r="F10" s="21">
        <v>2000</v>
      </c>
      <c r="G10" s="24">
        <v>126843000</v>
      </c>
    </row>
    <row r="11" spans="1:7" ht="15.75" thickBot="1" x14ac:dyDescent="0.3">
      <c r="A11" s="3"/>
      <c r="B11" s="2">
        <v>2001</v>
      </c>
      <c r="C11" s="9">
        <v>23917000000</v>
      </c>
      <c r="D11" s="9" t="s">
        <v>13</v>
      </c>
      <c r="E11" s="9" t="s">
        <v>13</v>
      </c>
      <c r="F11" s="21">
        <v>2001</v>
      </c>
      <c r="G11" s="24">
        <v>127149000</v>
      </c>
    </row>
    <row r="12" spans="1:7" ht="15.75" thickBot="1" x14ac:dyDescent="0.3">
      <c r="A12" s="3"/>
      <c r="B12" s="2">
        <v>2002</v>
      </c>
      <c r="C12" s="9">
        <v>19257000000</v>
      </c>
      <c r="D12" s="9" t="s">
        <v>13</v>
      </c>
      <c r="E12" s="9" t="s">
        <v>13</v>
      </c>
      <c r="F12" s="21">
        <v>2002</v>
      </c>
      <c r="G12" s="24">
        <v>127445000</v>
      </c>
    </row>
    <row r="13" spans="1:7" ht="15.75" thickBot="1" x14ac:dyDescent="0.3">
      <c r="A13" s="3"/>
      <c r="B13" s="2">
        <v>2003</v>
      </c>
      <c r="C13" s="9">
        <v>20422000000</v>
      </c>
      <c r="D13" s="9" t="s">
        <v>13</v>
      </c>
      <c r="E13" s="9" t="s">
        <v>13</v>
      </c>
      <c r="F13" s="21">
        <v>2003</v>
      </c>
      <c r="G13" s="24">
        <v>127718000</v>
      </c>
    </row>
    <row r="14" spans="1:7" ht="15.75" thickBot="1" x14ac:dyDescent="0.3">
      <c r="A14" s="3"/>
      <c r="B14" s="2">
        <v>2004</v>
      </c>
      <c r="C14" s="9">
        <v>23191000000</v>
      </c>
      <c r="D14" s="9" t="s">
        <v>13</v>
      </c>
      <c r="E14" s="9" t="s">
        <v>13</v>
      </c>
      <c r="F14" s="21">
        <v>2004</v>
      </c>
      <c r="G14" s="24">
        <v>127761000</v>
      </c>
    </row>
    <row r="15" spans="1:7" ht="15.75" thickBot="1" x14ac:dyDescent="0.3">
      <c r="A15" s="3"/>
      <c r="B15" s="2">
        <v>2005</v>
      </c>
      <c r="C15" s="9">
        <v>18930000000</v>
      </c>
      <c r="D15" s="9" t="s">
        <v>13</v>
      </c>
      <c r="E15" s="9" t="s">
        <v>13</v>
      </c>
      <c r="F15" s="21">
        <v>2005</v>
      </c>
      <c r="G15" s="24">
        <v>127773000</v>
      </c>
    </row>
    <row r="16" spans="1:7" ht="15.75" thickBot="1" x14ac:dyDescent="0.3">
      <c r="A16" s="3"/>
      <c r="B16" s="2">
        <v>2006</v>
      </c>
      <c r="C16" s="9">
        <v>21037000000</v>
      </c>
      <c r="D16" s="9" t="s">
        <v>13</v>
      </c>
      <c r="E16" s="9" t="s">
        <v>13</v>
      </c>
      <c r="F16" s="21">
        <v>2006</v>
      </c>
      <c r="G16" s="24">
        <v>127854000</v>
      </c>
    </row>
    <row r="17" spans="1:7" ht="15.75" thickBot="1" x14ac:dyDescent="0.3">
      <c r="A17" s="3"/>
      <c r="B17" s="17">
        <v>2007</v>
      </c>
      <c r="C17" s="9">
        <v>18487000000</v>
      </c>
      <c r="D17" s="9" t="s">
        <v>13</v>
      </c>
      <c r="E17" s="9" t="s">
        <v>13</v>
      </c>
      <c r="F17" s="21">
        <v>2007</v>
      </c>
      <c r="G17" s="24">
        <v>128001000</v>
      </c>
    </row>
    <row r="18" spans="1:7" ht="15.75" thickBot="1" x14ac:dyDescent="0.3">
      <c r="A18" s="3"/>
      <c r="B18" s="17">
        <v>2008</v>
      </c>
      <c r="C18" s="9">
        <v>23549000000</v>
      </c>
      <c r="D18" s="9" t="s">
        <v>13</v>
      </c>
      <c r="E18" s="9" t="s">
        <v>13</v>
      </c>
      <c r="F18" s="21">
        <v>2008</v>
      </c>
      <c r="G18" s="24">
        <v>128063000</v>
      </c>
    </row>
    <row r="19" spans="1:7" ht="15.75" thickBot="1" x14ac:dyDescent="0.3">
      <c r="A19" s="3"/>
      <c r="B19" s="2">
        <v>2009</v>
      </c>
      <c r="C19" s="9">
        <v>25322000000</v>
      </c>
      <c r="D19" s="9" t="s">
        <v>13</v>
      </c>
      <c r="E19" s="9" t="s">
        <v>13</v>
      </c>
      <c r="F19" s="21">
        <v>2009</v>
      </c>
      <c r="G19" s="24">
        <v>128047000</v>
      </c>
    </row>
    <row r="20" spans="1:7" ht="15.75" thickBot="1" x14ac:dyDescent="0.3">
      <c r="A20" s="3"/>
      <c r="B20" s="2">
        <v>2010</v>
      </c>
      <c r="C20" s="9">
        <v>16936000000</v>
      </c>
      <c r="D20" s="9" t="s">
        <v>13</v>
      </c>
      <c r="E20" s="9" t="s">
        <v>13</v>
      </c>
      <c r="F20" s="21">
        <v>2010</v>
      </c>
      <c r="G20" s="24">
        <v>128070000</v>
      </c>
    </row>
    <row r="21" spans="1:7" ht="15.75" thickBot="1" x14ac:dyDescent="0.3">
      <c r="A21" s="3"/>
      <c r="B21" s="2">
        <v>2011</v>
      </c>
      <c r="C21" s="13">
        <v>18627000000</v>
      </c>
      <c r="D21" s="9" t="s">
        <v>13</v>
      </c>
      <c r="E21" s="9" t="s">
        <v>13</v>
      </c>
      <c r="F21" s="21">
        <v>2011</v>
      </c>
      <c r="G21" s="24">
        <v>127817277</v>
      </c>
    </row>
    <row r="22" spans="1:7" ht="15.75" thickBot="1" x14ac:dyDescent="0.3">
      <c r="A22" s="3"/>
      <c r="B22" s="2">
        <v>2012</v>
      </c>
      <c r="C22" s="9" t="s">
        <v>13</v>
      </c>
      <c r="D22" s="9" t="s">
        <v>13</v>
      </c>
      <c r="E22" s="9" t="s">
        <v>13</v>
      </c>
      <c r="F22" s="21">
        <v>2012</v>
      </c>
      <c r="G22" s="24">
        <v>127561489</v>
      </c>
    </row>
    <row r="23" spans="1:7" ht="15.75" thickBot="1" x14ac:dyDescent="0.3">
      <c r="A23" s="3"/>
      <c r="B23" s="2">
        <v>2013</v>
      </c>
      <c r="C23" s="9" t="s">
        <v>13</v>
      </c>
      <c r="D23" s="9" t="s">
        <v>13</v>
      </c>
      <c r="E23" s="9" t="s">
        <v>13</v>
      </c>
      <c r="F23" s="21">
        <v>2013</v>
      </c>
      <c r="G23" s="24">
        <v>127338621</v>
      </c>
    </row>
    <row r="24" spans="1:7" ht="15.75" thickBot="1" x14ac:dyDescent="0.3">
      <c r="A24" s="3"/>
      <c r="B24" s="2">
        <v>2014</v>
      </c>
      <c r="C24" s="9" t="s">
        <v>13</v>
      </c>
      <c r="D24" s="9" t="s">
        <v>13</v>
      </c>
      <c r="E24" s="9" t="s">
        <v>13</v>
      </c>
      <c r="F24" s="21">
        <v>2014</v>
      </c>
      <c r="G24" s="24">
        <v>127131800</v>
      </c>
    </row>
    <row r="25" spans="1:7" ht="15.75" thickBot="1" x14ac:dyDescent="0.3">
      <c r="A25" s="3"/>
      <c r="B25" s="2">
        <v>2015</v>
      </c>
      <c r="C25" s="9" t="s">
        <v>13</v>
      </c>
      <c r="D25" s="9" t="s">
        <v>13</v>
      </c>
      <c r="E25" s="9" t="s">
        <v>13</v>
      </c>
      <c r="F25" s="21">
        <v>2015</v>
      </c>
      <c r="G25" s="24">
        <v>126958472</v>
      </c>
    </row>
    <row r="26" spans="1:7" ht="15.75" thickBot="1" x14ac:dyDescent="0.3">
      <c r="A26" s="3"/>
      <c r="B26" s="2">
        <v>2016</v>
      </c>
      <c r="C26" s="9" t="s">
        <v>13</v>
      </c>
      <c r="D26" s="9" t="s">
        <v>13</v>
      </c>
      <c r="E26" s="9" t="s">
        <v>13</v>
      </c>
      <c r="F26" s="21">
        <v>2016</v>
      </c>
      <c r="G26" s="24"/>
    </row>
    <row r="27" spans="1:7" ht="15.75" thickBot="1" x14ac:dyDescent="0.3">
      <c r="A27" s="3"/>
      <c r="B27" s="2">
        <v>2017</v>
      </c>
      <c r="C27" s="9" t="s">
        <v>13</v>
      </c>
      <c r="D27" s="9" t="s">
        <v>13</v>
      </c>
      <c r="E27" s="9" t="s">
        <v>13</v>
      </c>
      <c r="F27" s="23">
        <v>2017</v>
      </c>
      <c r="G27" s="24"/>
    </row>
    <row r="28" spans="1:7" ht="21" thickTop="1" thickBot="1" x14ac:dyDescent="0.35">
      <c r="A28" s="4"/>
      <c r="B28" s="50" t="s">
        <v>2</v>
      </c>
      <c r="C28" s="11">
        <f>SUM(C5:C27)</f>
        <v>361575000000</v>
      </c>
      <c r="D28" s="11">
        <f>SUM(D5:D27)</f>
        <v>0</v>
      </c>
      <c r="E28" s="11">
        <f>SUM(E5:E27)</f>
        <v>0</v>
      </c>
      <c r="F28" s="55"/>
      <c r="G28" s="55"/>
    </row>
    <row r="29" spans="1:7" ht="105.75" customHeight="1" thickTop="1" x14ac:dyDescent="0.25">
      <c r="E29" s="58" t="s">
        <v>22</v>
      </c>
      <c r="F29" s="19"/>
      <c r="G29" s="20" t="s">
        <v>25</v>
      </c>
    </row>
    <row r="30" spans="1:7" x14ac:dyDescent="0.25">
      <c r="B30" s="25" t="s">
        <v>18</v>
      </c>
      <c r="C30" s="25"/>
      <c r="D30" s="25"/>
      <c r="E30" s="59"/>
      <c r="G30" s="20"/>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8">
    <mergeCell ref="B1:G1"/>
    <mergeCell ref="G2:G3"/>
    <mergeCell ref="E29:E67"/>
    <mergeCell ref="F28:G28"/>
    <mergeCell ref="B2:B4"/>
    <mergeCell ref="C2:E2"/>
    <mergeCell ref="C3:D3"/>
    <mergeCell ref="F2:F4"/>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60" zoomScaleNormal="60" workbookViewId="0">
      <selection activeCell="G2" sqref="G2:G3"/>
    </sheetView>
  </sheetViews>
  <sheetFormatPr defaultRowHeight="15" x14ac:dyDescent="0.25"/>
  <cols>
    <col min="1" max="1" width="2.7109375" style="42" customWidth="1"/>
    <col min="2" max="2" width="9.140625" style="42"/>
    <col min="3" max="3" width="23.5703125" style="42" bestFit="1" customWidth="1"/>
    <col min="4" max="4" width="26" style="42" bestFit="1" customWidth="1"/>
    <col min="5" max="5" width="33.42578125" style="42" bestFit="1" customWidth="1"/>
    <col min="6" max="6" width="9.140625" style="42"/>
    <col min="7" max="7" width="24.140625" style="42" customWidth="1"/>
    <col min="8" max="16384" width="9.140625" style="42"/>
  </cols>
  <sheetData>
    <row r="1" spans="1:7" ht="20.25" thickBot="1" x14ac:dyDescent="0.35">
      <c r="A1" s="4"/>
      <c r="B1" s="60" t="s">
        <v>8</v>
      </c>
      <c r="C1" s="61"/>
      <c r="D1" s="61"/>
      <c r="E1" s="61"/>
      <c r="F1" s="61"/>
      <c r="G1" s="61"/>
    </row>
    <row r="2" spans="1:7" ht="15" customHeight="1" x14ac:dyDescent="0.25">
      <c r="A2" s="3"/>
      <c r="B2" s="62" t="s">
        <v>0</v>
      </c>
      <c r="C2" s="63" t="s">
        <v>1</v>
      </c>
      <c r="D2" s="64"/>
      <c r="E2" s="65"/>
      <c r="F2" s="62" t="s">
        <v>0</v>
      </c>
      <c r="G2" s="56" t="s">
        <v>96</v>
      </c>
    </row>
    <row r="3" spans="1:7" ht="15.75" customHeight="1" thickBot="1" x14ac:dyDescent="0.3">
      <c r="A3" s="3"/>
      <c r="B3" s="62"/>
      <c r="C3" s="53" t="s">
        <v>11</v>
      </c>
      <c r="D3" s="54"/>
      <c r="E3" s="7" t="s">
        <v>12</v>
      </c>
      <c r="F3" s="62"/>
      <c r="G3" s="57"/>
    </row>
    <row r="4" spans="1:7" ht="45.75" thickBot="1" x14ac:dyDescent="0.3">
      <c r="A4" s="3"/>
      <c r="B4" s="62"/>
      <c r="C4" s="51" t="s">
        <v>10</v>
      </c>
      <c r="D4" s="5" t="s">
        <v>9</v>
      </c>
      <c r="E4" s="7" t="s">
        <v>14</v>
      </c>
      <c r="F4" s="62"/>
      <c r="G4" s="49" t="s">
        <v>24</v>
      </c>
    </row>
    <row r="5" spans="1:7" ht="15.75" thickBot="1" x14ac:dyDescent="0.3">
      <c r="A5" s="3"/>
      <c r="B5" s="6">
        <v>1995</v>
      </c>
      <c r="C5" s="9" t="s">
        <v>13</v>
      </c>
      <c r="D5" s="9" t="s">
        <v>13</v>
      </c>
      <c r="E5" s="9" t="s">
        <v>13</v>
      </c>
      <c r="F5" s="6">
        <v>1995</v>
      </c>
      <c r="G5" s="24">
        <v>4359184</v>
      </c>
    </row>
    <row r="6" spans="1:7" ht="15.75" thickBot="1" x14ac:dyDescent="0.3">
      <c r="A6" s="3"/>
      <c r="B6" s="2">
        <v>1996</v>
      </c>
      <c r="C6" s="9" t="s">
        <v>13</v>
      </c>
      <c r="D6" s="9" t="s">
        <v>13</v>
      </c>
      <c r="E6" s="9" t="s">
        <v>13</v>
      </c>
      <c r="F6" s="21">
        <v>1996</v>
      </c>
      <c r="G6" s="24">
        <v>4381336</v>
      </c>
    </row>
    <row r="7" spans="1:7" ht="15.75" thickBot="1" x14ac:dyDescent="0.3">
      <c r="A7" s="3"/>
      <c r="B7" s="2">
        <v>1997</v>
      </c>
      <c r="C7" s="9">
        <v>541000000</v>
      </c>
      <c r="D7" s="9" t="s">
        <v>13</v>
      </c>
      <c r="E7" s="9" t="s">
        <v>13</v>
      </c>
      <c r="F7" s="21">
        <v>1997</v>
      </c>
      <c r="G7" s="24">
        <v>4405157</v>
      </c>
    </row>
    <row r="8" spans="1:7" ht="15.75" thickBot="1" x14ac:dyDescent="0.3">
      <c r="A8" s="3"/>
      <c r="B8" s="2">
        <v>1998</v>
      </c>
      <c r="C8" s="9">
        <v>477000000</v>
      </c>
      <c r="D8" s="9" t="s">
        <v>13</v>
      </c>
      <c r="E8" s="9" t="s">
        <v>13</v>
      </c>
      <c r="F8" s="21">
        <v>1998</v>
      </c>
      <c r="G8" s="24">
        <v>4431464</v>
      </c>
    </row>
    <row r="9" spans="1:7" ht="15.75" thickBot="1" x14ac:dyDescent="0.3">
      <c r="A9" s="3"/>
      <c r="B9" s="2">
        <v>1999</v>
      </c>
      <c r="C9" s="9">
        <v>541000000</v>
      </c>
      <c r="D9" s="9" t="s">
        <v>13</v>
      </c>
      <c r="E9" s="9" t="s">
        <v>13</v>
      </c>
      <c r="F9" s="21">
        <v>1999</v>
      </c>
      <c r="G9" s="24">
        <v>4461913</v>
      </c>
    </row>
    <row r="10" spans="1:7" ht="15.75" thickBot="1" x14ac:dyDescent="0.3">
      <c r="A10" s="3"/>
      <c r="B10" s="2">
        <v>2000</v>
      </c>
      <c r="C10" s="9">
        <v>578000000</v>
      </c>
      <c r="D10" s="9" t="s">
        <v>13</v>
      </c>
      <c r="E10" s="9" t="s">
        <v>13</v>
      </c>
      <c r="F10" s="21">
        <v>2000</v>
      </c>
      <c r="G10" s="24">
        <v>4490967</v>
      </c>
    </row>
    <row r="11" spans="1:7" ht="15.75" thickBot="1" x14ac:dyDescent="0.3">
      <c r="A11" s="3"/>
      <c r="B11" s="2">
        <v>2001</v>
      </c>
      <c r="C11" s="9">
        <v>597000000</v>
      </c>
      <c r="D11" s="9" t="s">
        <v>13</v>
      </c>
      <c r="E11" s="9" t="s">
        <v>13</v>
      </c>
      <c r="F11" s="21">
        <v>2001</v>
      </c>
      <c r="G11" s="24">
        <v>4513751</v>
      </c>
    </row>
    <row r="12" spans="1:7" ht="15.75" thickBot="1" x14ac:dyDescent="0.3">
      <c r="A12" s="3"/>
      <c r="B12" s="2">
        <v>2002</v>
      </c>
      <c r="C12" s="9">
        <v>707000000</v>
      </c>
      <c r="D12" s="9" t="s">
        <v>13</v>
      </c>
      <c r="E12" s="9" t="s">
        <v>13</v>
      </c>
      <c r="F12" s="21">
        <v>2002</v>
      </c>
      <c r="G12" s="24">
        <v>4538159</v>
      </c>
    </row>
    <row r="13" spans="1:7" ht="15.75" thickBot="1" x14ac:dyDescent="0.3">
      <c r="A13" s="3"/>
      <c r="B13" s="2">
        <v>2003</v>
      </c>
      <c r="C13" s="9">
        <v>524000000</v>
      </c>
      <c r="D13" s="9" t="s">
        <v>13</v>
      </c>
      <c r="E13" s="9" t="s">
        <v>13</v>
      </c>
      <c r="F13" s="21">
        <v>2003</v>
      </c>
      <c r="G13" s="24">
        <v>4564855</v>
      </c>
    </row>
    <row r="14" spans="1:7" ht="15.75" thickBot="1" x14ac:dyDescent="0.3">
      <c r="A14" s="3"/>
      <c r="B14" s="2">
        <v>2004</v>
      </c>
      <c r="C14" s="9">
        <v>550000000</v>
      </c>
      <c r="D14" s="9" t="s">
        <v>13</v>
      </c>
      <c r="E14" s="9" t="s">
        <v>13</v>
      </c>
      <c r="F14" s="21">
        <v>2004</v>
      </c>
      <c r="G14" s="24">
        <v>4591910</v>
      </c>
    </row>
    <row r="15" spans="1:7" ht="15.75" thickBot="1" x14ac:dyDescent="0.3">
      <c r="A15" s="3"/>
      <c r="B15" s="2">
        <v>2005</v>
      </c>
      <c r="C15" s="9">
        <v>576000000</v>
      </c>
      <c r="D15" s="9" t="s">
        <v>13</v>
      </c>
      <c r="E15" s="9" t="s">
        <v>13</v>
      </c>
      <c r="F15" s="21">
        <v>2005</v>
      </c>
      <c r="G15" s="24">
        <v>4623291</v>
      </c>
    </row>
    <row r="16" spans="1:7" ht="15.75" thickBot="1" x14ac:dyDescent="0.3">
      <c r="A16" s="3"/>
      <c r="B16" s="2">
        <v>2006</v>
      </c>
      <c r="C16" s="9">
        <v>640000000</v>
      </c>
      <c r="D16" s="9" t="s">
        <v>13</v>
      </c>
      <c r="E16" s="9" t="s">
        <v>13</v>
      </c>
      <c r="F16" s="21">
        <v>2006</v>
      </c>
      <c r="G16" s="24">
        <v>4660677</v>
      </c>
    </row>
    <row r="17" spans="1:7" ht="15.75" thickBot="1" x14ac:dyDescent="0.3">
      <c r="A17" s="3"/>
      <c r="B17" s="2">
        <v>2007</v>
      </c>
      <c r="C17" s="9">
        <v>683000000</v>
      </c>
      <c r="D17" s="9" t="s">
        <v>13</v>
      </c>
      <c r="E17" s="9" t="s">
        <v>13</v>
      </c>
      <c r="F17" s="21">
        <v>2007</v>
      </c>
      <c r="G17" s="24">
        <v>4709153</v>
      </c>
    </row>
    <row r="18" spans="1:7" ht="15.75" thickBot="1" x14ac:dyDescent="0.3">
      <c r="A18" s="3"/>
      <c r="B18" s="2">
        <v>2008</v>
      </c>
      <c r="C18" s="9">
        <v>709000000</v>
      </c>
      <c r="D18" s="9" t="s">
        <v>13</v>
      </c>
      <c r="E18" s="9" t="s">
        <v>13</v>
      </c>
      <c r="F18" s="21">
        <v>2008</v>
      </c>
      <c r="G18" s="24">
        <v>4768212</v>
      </c>
    </row>
    <row r="19" spans="1:7" ht="15.75" thickBot="1" x14ac:dyDescent="0.3">
      <c r="A19" s="3"/>
      <c r="B19" s="17">
        <v>2009</v>
      </c>
      <c r="C19" s="13">
        <v>636000000</v>
      </c>
      <c r="D19" s="9" t="s">
        <v>13</v>
      </c>
      <c r="E19" s="9" t="s">
        <v>13</v>
      </c>
      <c r="F19" s="21">
        <v>2009</v>
      </c>
      <c r="G19" s="24">
        <v>4828726</v>
      </c>
    </row>
    <row r="20" spans="1:7" ht="15.75" thickBot="1" x14ac:dyDescent="0.3">
      <c r="A20" s="3"/>
      <c r="B20" s="2">
        <v>2010</v>
      </c>
      <c r="C20" s="13">
        <v>662000000</v>
      </c>
      <c r="D20" s="9" t="s">
        <v>13</v>
      </c>
      <c r="E20" s="9" t="s">
        <v>13</v>
      </c>
      <c r="F20" s="21">
        <v>2010</v>
      </c>
      <c r="G20" s="24">
        <v>4889252</v>
      </c>
    </row>
    <row r="21" spans="1:7" ht="15.75" thickBot="1" x14ac:dyDescent="0.3">
      <c r="A21" s="3"/>
      <c r="B21" s="2">
        <v>2011</v>
      </c>
      <c r="C21" s="13">
        <v>714000000</v>
      </c>
      <c r="D21" s="9" t="s">
        <v>13</v>
      </c>
      <c r="E21" s="9" t="s">
        <v>13</v>
      </c>
      <c r="F21" s="21">
        <v>2011</v>
      </c>
      <c r="G21" s="24">
        <v>4953088</v>
      </c>
    </row>
    <row r="22" spans="1:7" ht="15.75" thickBot="1" x14ac:dyDescent="0.3">
      <c r="A22" s="3"/>
      <c r="B22" s="2">
        <v>2012</v>
      </c>
      <c r="C22" s="9" t="s">
        <v>13</v>
      </c>
      <c r="D22" s="9" t="s">
        <v>13</v>
      </c>
      <c r="E22" s="9" t="s">
        <v>13</v>
      </c>
      <c r="F22" s="21">
        <v>2012</v>
      </c>
      <c r="G22" s="24">
        <v>5018573</v>
      </c>
    </row>
    <row r="23" spans="1:7" ht="15.75" thickBot="1" x14ac:dyDescent="0.3">
      <c r="A23" s="3"/>
      <c r="B23" s="2">
        <v>2013</v>
      </c>
      <c r="C23" s="9" t="s">
        <v>13</v>
      </c>
      <c r="D23" s="9" t="s">
        <v>13</v>
      </c>
      <c r="E23" s="9" t="s">
        <v>13</v>
      </c>
      <c r="F23" s="21">
        <v>2013</v>
      </c>
      <c r="G23" s="24">
        <v>5079623</v>
      </c>
    </row>
    <row r="24" spans="1:7" ht="15.75" thickBot="1" x14ac:dyDescent="0.3">
      <c r="A24" s="3"/>
      <c r="B24" s="17">
        <v>2014</v>
      </c>
      <c r="C24" s="9" t="s">
        <v>13</v>
      </c>
      <c r="D24" s="9" t="s">
        <v>13</v>
      </c>
      <c r="E24" s="9" t="s">
        <v>13</v>
      </c>
      <c r="F24" s="21">
        <v>2014</v>
      </c>
      <c r="G24" s="24">
        <v>5137232</v>
      </c>
    </row>
    <row r="25" spans="1:7" ht="15.75" thickBot="1" x14ac:dyDescent="0.3">
      <c r="A25" s="3"/>
      <c r="B25" s="2">
        <v>2015</v>
      </c>
      <c r="C25" s="9" t="s">
        <v>13</v>
      </c>
      <c r="D25" s="9" t="s">
        <v>13</v>
      </c>
      <c r="E25" s="9" t="s">
        <v>13</v>
      </c>
      <c r="F25" s="21">
        <v>2015</v>
      </c>
      <c r="G25" s="24">
        <v>5195921</v>
      </c>
    </row>
    <row r="26" spans="1:7" ht="15.75" thickBot="1" x14ac:dyDescent="0.3">
      <c r="A26" s="3"/>
      <c r="B26" s="2">
        <v>2016</v>
      </c>
      <c r="C26" s="9" t="s">
        <v>13</v>
      </c>
      <c r="D26" s="9" t="s">
        <v>13</v>
      </c>
      <c r="E26" s="9" t="s">
        <v>13</v>
      </c>
      <c r="F26" s="21">
        <v>2016</v>
      </c>
      <c r="G26" s="24"/>
    </row>
    <row r="27" spans="1:7" ht="15.75" thickBot="1" x14ac:dyDescent="0.3">
      <c r="A27" s="3"/>
      <c r="B27" s="2">
        <v>2017</v>
      </c>
      <c r="C27" s="9" t="s">
        <v>13</v>
      </c>
      <c r="D27" s="9" t="s">
        <v>13</v>
      </c>
      <c r="E27" s="9" t="s">
        <v>13</v>
      </c>
      <c r="F27" s="15">
        <v>2017</v>
      </c>
      <c r="G27" s="21"/>
    </row>
    <row r="28" spans="1:7" ht="21" thickTop="1" thickBot="1" x14ac:dyDescent="0.35">
      <c r="A28" s="4"/>
      <c r="B28" s="50" t="s">
        <v>2</v>
      </c>
      <c r="C28" s="11">
        <f>SUM(C5:C27)</f>
        <v>9135000000</v>
      </c>
      <c r="D28" s="11">
        <f>SUM(D5:D27)</f>
        <v>0</v>
      </c>
      <c r="E28" s="11">
        <f>SUM(E5:E27)</f>
        <v>0</v>
      </c>
      <c r="F28" s="55"/>
      <c r="G28" s="55"/>
    </row>
    <row r="29" spans="1:7" ht="105.75" customHeight="1" thickTop="1" x14ac:dyDescent="0.25">
      <c r="E29" s="58" t="s">
        <v>22</v>
      </c>
      <c r="F29" s="19"/>
      <c r="G29" s="52" t="s">
        <v>25</v>
      </c>
    </row>
    <row r="30" spans="1:7" ht="30" customHeight="1" x14ac:dyDescent="0.25">
      <c r="B30" s="25" t="s">
        <v>18</v>
      </c>
      <c r="C30" s="25"/>
      <c r="D30" s="25"/>
      <c r="E30" s="59"/>
      <c r="G30" s="52"/>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8">
    <mergeCell ref="F28:G28"/>
    <mergeCell ref="E29:E67"/>
    <mergeCell ref="C3:D3"/>
    <mergeCell ref="B1:G1"/>
    <mergeCell ref="B2:B4"/>
    <mergeCell ref="C2:E2"/>
    <mergeCell ref="F2:F4"/>
    <mergeCell ref="G2:G3"/>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60" zoomScaleNormal="60" workbookViewId="0">
      <selection activeCell="M36" sqref="M36"/>
    </sheetView>
  </sheetViews>
  <sheetFormatPr defaultRowHeight="15" x14ac:dyDescent="0.25"/>
  <cols>
    <col min="1" max="1" width="2.7109375" customWidth="1"/>
    <col min="3" max="4" width="24.28515625" customWidth="1"/>
    <col min="5" max="5" width="25.7109375" customWidth="1"/>
    <col min="7" max="7" width="24.140625" customWidth="1"/>
  </cols>
  <sheetData>
    <row r="1" spans="1:7" ht="20.25" thickBot="1" x14ac:dyDescent="0.35">
      <c r="A1" s="4"/>
      <c r="B1" s="60" t="s">
        <v>20</v>
      </c>
      <c r="C1" s="61"/>
      <c r="D1" s="61"/>
      <c r="E1" s="61"/>
      <c r="F1" s="61"/>
      <c r="G1" s="61"/>
    </row>
    <row r="2" spans="1:7" ht="15" customHeight="1" x14ac:dyDescent="0.25">
      <c r="A2" s="3"/>
      <c r="B2" s="62" t="s">
        <v>0</v>
      </c>
      <c r="C2" s="63" t="s">
        <v>1</v>
      </c>
      <c r="D2" s="64"/>
      <c r="E2" s="65"/>
      <c r="F2" s="62" t="s">
        <v>0</v>
      </c>
      <c r="G2" s="56" t="s">
        <v>96</v>
      </c>
    </row>
    <row r="3" spans="1:7" ht="45.75" customHeight="1" thickBot="1" x14ac:dyDescent="0.3">
      <c r="A3" s="3"/>
      <c r="B3" s="62"/>
      <c r="C3" s="53" t="s">
        <v>11</v>
      </c>
      <c r="D3" s="54"/>
      <c r="E3" s="7" t="s">
        <v>12</v>
      </c>
      <c r="F3" s="62"/>
      <c r="G3" s="57"/>
    </row>
    <row r="4" spans="1:7" ht="45.75" thickBot="1" x14ac:dyDescent="0.3">
      <c r="A4" s="3"/>
      <c r="B4" s="62"/>
      <c r="C4" s="16" t="s">
        <v>10</v>
      </c>
      <c r="D4" s="5" t="s">
        <v>9</v>
      </c>
      <c r="E4" s="7" t="s">
        <v>14</v>
      </c>
      <c r="F4" s="62"/>
      <c r="G4" s="26" t="s">
        <v>24</v>
      </c>
    </row>
    <row r="5" spans="1:7" ht="15.75" thickBot="1" x14ac:dyDescent="0.3">
      <c r="A5" s="3"/>
      <c r="B5" s="6">
        <v>1995</v>
      </c>
      <c r="C5" s="9" t="s">
        <v>13</v>
      </c>
      <c r="D5" s="9" t="s">
        <v>13</v>
      </c>
      <c r="E5" s="9" t="s">
        <v>13</v>
      </c>
      <c r="F5" s="6">
        <v>1995</v>
      </c>
      <c r="G5" s="24">
        <v>3673400</v>
      </c>
    </row>
    <row r="6" spans="1:7" ht="15.75" thickBot="1" x14ac:dyDescent="0.3">
      <c r="A6" s="3"/>
      <c r="B6" s="2">
        <v>1996</v>
      </c>
      <c r="C6" s="9" t="s">
        <v>13</v>
      </c>
      <c r="D6" s="9" t="s">
        <v>13</v>
      </c>
      <c r="E6" s="9" t="s">
        <v>13</v>
      </c>
      <c r="F6" s="2">
        <v>1996</v>
      </c>
      <c r="G6" s="24">
        <v>3732000</v>
      </c>
    </row>
    <row r="7" spans="1:7" ht="15.75" thickBot="1" x14ac:dyDescent="0.3">
      <c r="A7" s="3"/>
      <c r="B7" s="2">
        <v>1997</v>
      </c>
      <c r="C7" s="9">
        <v>389000000</v>
      </c>
      <c r="D7" s="9" t="s">
        <v>13</v>
      </c>
      <c r="E7" s="9" t="s">
        <v>13</v>
      </c>
      <c r="F7" s="21">
        <v>1997</v>
      </c>
      <c r="G7" s="24">
        <v>3781300</v>
      </c>
    </row>
    <row r="8" spans="1:7" ht="15.75" thickBot="1" x14ac:dyDescent="0.3">
      <c r="A8" s="3"/>
      <c r="B8" s="2">
        <v>1998</v>
      </c>
      <c r="C8" s="9">
        <v>298000000</v>
      </c>
      <c r="D8" s="9" t="s">
        <v>13</v>
      </c>
      <c r="E8" s="9" t="s">
        <v>13</v>
      </c>
      <c r="F8" s="21">
        <v>1998</v>
      </c>
      <c r="G8" s="24">
        <v>3815000</v>
      </c>
    </row>
    <row r="9" spans="1:7" ht="15.75" thickBot="1" x14ac:dyDescent="0.3">
      <c r="A9" s="3"/>
      <c r="B9" s="2">
        <v>1999</v>
      </c>
      <c r="C9" s="9">
        <v>352000000</v>
      </c>
      <c r="D9" s="9" t="s">
        <v>13</v>
      </c>
      <c r="E9" s="9" t="s">
        <v>13</v>
      </c>
      <c r="F9" s="21">
        <v>1999</v>
      </c>
      <c r="G9" s="24">
        <v>3835100</v>
      </c>
    </row>
    <row r="10" spans="1:7" ht="15.75" thickBot="1" x14ac:dyDescent="0.3">
      <c r="A10" s="3"/>
      <c r="B10" s="2">
        <v>2000</v>
      </c>
      <c r="C10" s="9">
        <v>379000000</v>
      </c>
      <c r="D10" s="9" t="s">
        <v>13</v>
      </c>
      <c r="E10" s="9" t="s">
        <v>13</v>
      </c>
      <c r="F10" s="21">
        <v>2000</v>
      </c>
      <c r="G10" s="24">
        <v>3857700</v>
      </c>
    </row>
    <row r="11" spans="1:7" ht="15.75" thickBot="1" x14ac:dyDescent="0.3">
      <c r="A11" s="3"/>
      <c r="B11" s="2">
        <v>2001</v>
      </c>
      <c r="C11" s="9">
        <v>377000000</v>
      </c>
      <c r="D11" s="9" t="s">
        <v>13</v>
      </c>
      <c r="E11" s="9" t="s">
        <v>13</v>
      </c>
      <c r="F11" s="21">
        <v>2001</v>
      </c>
      <c r="G11" s="24">
        <v>3880500</v>
      </c>
    </row>
    <row r="12" spans="1:7" ht="15.75" thickBot="1" x14ac:dyDescent="0.3">
      <c r="A12" s="3"/>
      <c r="B12" s="2">
        <v>2002</v>
      </c>
      <c r="C12" s="9">
        <v>320000000</v>
      </c>
      <c r="D12" s="9" t="s">
        <v>13</v>
      </c>
      <c r="E12" s="9" t="s">
        <v>13</v>
      </c>
      <c r="F12" s="21">
        <v>2002</v>
      </c>
      <c r="G12" s="24">
        <v>3948500</v>
      </c>
    </row>
    <row r="13" spans="1:7" ht="15.75" thickBot="1" x14ac:dyDescent="0.3">
      <c r="A13" s="3"/>
      <c r="B13" s="2">
        <v>2003</v>
      </c>
      <c r="C13" s="9">
        <v>376000000</v>
      </c>
      <c r="D13" s="9">
        <v>40000000</v>
      </c>
      <c r="E13" s="9" t="s">
        <v>13</v>
      </c>
      <c r="F13" s="21">
        <v>2003</v>
      </c>
      <c r="G13" s="24">
        <v>4027200</v>
      </c>
    </row>
    <row r="14" spans="1:7" ht="15.75" thickBot="1" x14ac:dyDescent="0.3">
      <c r="A14" s="3"/>
      <c r="B14" s="2">
        <v>2004</v>
      </c>
      <c r="C14" s="9">
        <v>418000000</v>
      </c>
      <c r="D14" s="9">
        <v>45000000</v>
      </c>
      <c r="E14" s="9" t="s">
        <v>13</v>
      </c>
      <c r="F14" s="21">
        <v>2004</v>
      </c>
      <c r="G14" s="24">
        <v>4087500</v>
      </c>
    </row>
    <row r="15" spans="1:7" ht="15.75" thickBot="1" x14ac:dyDescent="0.3">
      <c r="A15" s="3"/>
      <c r="B15" s="2">
        <v>2005</v>
      </c>
      <c r="C15" s="9">
        <v>515000000</v>
      </c>
      <c r="D15" s="9">
        <v>63000000</v>
      </c>
      <c r="E15" s="9" t="s">
        <v>13</v>
      </c>
      <c r="F15" s="21">
        <v>2005</v>
      </c>
      <c r="G15" s="24">
        <v>4133900</v>
      </c>
    </row>
    <row r="16" spans="1:7" ht="15.75" thickBot="1" x14ac:dyDescent="0.3">
      <c r="A16" s="3"/>
      <c r="B16" s="2">
        <v>2006</v>
      </c>
      <c r="C16" s="9">
        <v>596000000</v>
      </c>
      <c r="D16" s="9" t="s">
        <v>13</v>
      </c>
      <c r="E16" s="9" t="s">
        <v>13</v>
      </c>
      <c r="F16" s="21">
        <v>2006</v>
      </c>
      <c r="G16" s="24">
        <v>4184600</v>
      </c>
    </row>
    <row r="17" spans="1:7" ht="15.75" thickBot="1" x14ac:dyDescent="0.3">
      <c r="A17" s="3"/>
      <c r="B17" s="18">
        <v>2007</v>
      </c>
      <c r="C17" s="9">
        <v>787000000</v>
      </c>
      <c r="D17" s="9" t="s">
        <v>13</v>
      </c>
      <c r="E17" s="9" t="s">
        <v>13</v>
      </c>
      <c r="F17" s="21">
        <v>2007</v>
      </c>
      <c r="G17" s="24">
        <v>4223800</v>
      </c>
    </row>
    <row r="18" spans="1:7" ht="15.75" thickBot="1" x14ac:dyDescent="0.3">
      <c r="A18" s="3"/>
      <c r="B18" s="2">
        <v>2008</v>
      </c>
      <c r="C18" s="9">
        <v>835000000</v>
      </c>
      <c r="D18" s="9" t="s">
        <v>13</v>
      </c>
      <c r="E18" s="9" t="s">
        <v>13</v>
      </c>
      <c r="F18" s="21">
        <v>2008</v>
      </c>
      <c r="G18" s="24">
        <v>4259800</v>
      </c>
    </row>
    <row r="19" spans="1:7" ht="15.75" thickBot="1" x14ac:dyDescent="0.3">
      <c r="A19" s="3"/>
      <c r="B19" s="2">
        <v>2009</v>
      </c>
      <c r="C19" s="9">
        <v>1059000000</v>
      </c>
      <c r="D19" s="9">
        <v>275000000</v>
      </c>
      <c r="E19" s="9" t="s">
        <v>13</v>
      </c>
      <c r="F19" s="21">
        <v>2009</v>
      </c>
      <c r="G19" s="24">
        <v>4302600</v>
      </c>
    </row>
    <row r="20" spans="1:7" ht="15.75" thickBot="1" x14ac:dyDescent="0.3">
      <c r="A20" s="3"/>
      <c r="B20" s="2">
        <v>2010</v>
      </c>
      <c r="C20" s="9">
        <v>1112000000</v>
      </c>
      <c r="D20" s="9">
        <v>112000000</v>
      </c>
      <c r="E20" s="9" t="s">
        <v>13</v>
      </c>
      <c r="F20" s="21">
        <v>2010</v>
      </c>
      <c r="G20" s="24">
        <v>4350700</v>
      </c>
    </row>
    <row r="21" spans="1:7" ht="15.75" thickBot="1" x14ac:dyDescent="0.3">
      <c r="A21" s="3"/>
      <c r="B21" s="2">
        <v>2011</v>
      </c>
      <c r="C21" s="9">
        <v>972000000</v>
      </c>
      <c r="D21" s="9">
        <v>157000000</v>
      </c>
      <c r="E21" s="9" t="s">
        <v>13</v>
      </c>
      <c r="F21" s="21">
        <v>2011</v>
      </c>
      <c r="G21" s="24">
        <v>4384000</v>
      </c>
    </row>
    <row r="22" spans="1:7" ht="15.75" thickBot="1" x14ac:dyDescent="0.3">
      <c r="A22" s="3"/>
      <c r="B22" s="2">
        <v>2012</v>
      </c>
      <c r="C22" s="9" t="s">
        <v>13</v>
      </c>
      <c r="D22" s="9" t="s">
        <v>13</v>
      </c>
      <c r="E22" s="9" t="s">
        <v>13</v>
      </c>
      <c r="F22" s="21">
        <v>2012</v>
      </c>
      <c r="G22" s="24">
        <v>4408100</v>
      </c>
    </row>
    <row r="23" spans="1:7" ht="15.75" thickBot="1" x14ac:dyDescent="0.3">
      <c r="A23" s="3"/>
      <c r="B23" s="2">
        <v>2013</v>
      </c>
      <c r="C23" s="9" t="s">
        <v>13</v>
      </c>
      <c r="D23" s="9" t="s">
        <v>13</v>
      </c>
      <c r="E23" s="9" t="s">
        <v>13</v>
      </c>
      <c r="F23" s="21">
        <v>2013</v>
      </c>
      <c r="G23" s="24">
        <v>4442100</v>
      </c>
    </row>
    <row r="24" spans="1:7" ht="15.75" thickBot="1" x14ac:dyDescent="0.3">
      <c r="A24" s="3"/>
      <c r="B24" s="2">
        <v>2014</v>
      </c>
      <c r="C24" s="9" t="s">
        <v>13</v>
      </c>
      <c r="D24" s="9" t="s">
        <v>13</v>
      </c>
      <c r="E24" s="9" t="s">
        <v>13</v>
      </c>
      <c r="F24" s="21">
        <v>2014</v>
      </c>
      <c r="G24" s="24">
        <v>4509700</v>
      </c>
    </row>
    <row r="25" spans="1:7" ht="15.75" thickBot="1" x14ac:dyDescent="0.3">
      <c r="A25" s="3"/>
      <c r="B25" s="2">
        <v>2015</v>
      </c>
      <c r="C25" s="9" t="s">
        <v>13</v>
      </c>
      <c r="D25" s="9" t="s">
        <v>13</v>
      </c>
      <c r="E25" s="9" t="s">
        <v>13</v>
      </c>
      <c r="F25" s="21">
        <v>2015</v>
      </c>
      <c r="G25" s="24">
        <v>4595700</v>
      </c>
    </row>
    <row r="26" spans="1:7" ht="15.75" thickBot="1" x14ac:dyDescent="0.3">
      <c r="A26" s="3"/>
      <c r="B26" s="2">
        <v>2016</v>
      </c>
      <c r="C26" s="9" t="s">
        <v>13</v>
      </c>
      <c r="D26" s="9" t="s">
        <v>13</v>
      </c>
      <c r="E26" s="9" t="s">
        <v>13</v>
      </c>
      <c r="F26" s="21">
        <v>2016</v>
      </c>
      <c r="G26" s="24"/>
    </row>
    <row r="27" spans="1:7" ht="15.75" thickBot="1" x14ac:dyDescent="0.3">
      <c r="A27" s="3"/>
      <c r="B27" s="2">
        <v>2017</v>
      </c>
      <c r="C27" s="9" t="s">
        <v>13</v>
      </c>
      <c r="D27" s="9" t="s">
        <v>13</v>
      </c>
      <c r="E27" s="9" t="s">
        <v>13</v>
      </c>
      <c r="F27" s="15">
        <v>2017</v>
      </c>
      <c r="G27" s="24"/>
    </row>
    <row r="28" spans="1:7" ht="21" thickTop="1" thickBot="1" x14ac:dyDescent="0.35">
      <c r="A28" s="4"/>
      <c r="B28" s="50" t="s">
        <v>2</v>
      </c>
      <c r="C28" s="12">
        <f>SUM(C5:C27)</f>
        <v>8785000000</v>
      </c>
      <c r="D28" s="12">
        <f>SUM(D5:D27)</f>
        <v>692000000</v>
      </c>
      <c r="E28" s="11">
        <f>SUM(E5:E27)</f>
        <v>0</v>
      </c>
      <c r="F28" s="55"/>
      <c r="G28" s="55"/>
    </row>
    <row r="29" spans="1:7" ht="105.75" customHeight="1" thickTop="1" x14ac:dyDescent="0.25">
      <c r="E29" s="58" t="s">
        <v>22</v>
      </c>
      <c r="F29" s="19"/>
      <c r="G29" s="20" t="s">
        <v>25</v>
      </c>
    </row>
    <row r="30" spans="1:7" ht="30" customHeight="1" x14ac:dyDescent="0.25">
      <c r="E30" s="59"/>
      <c r="G30" s="20"/>
    </row>
    <row r="31" spans="1:7" x14ac:dyDescent="0.25">
      <c r="E31" s="59"/>
    </row>
    <row r="32" spans="1:7"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sheetData>
  <mergeCells count="8">
    <mergeCell ref="E29:E67"/>
    <mergeCell ref="F28:G28"/>
    <mergeCell ref="B1:G1"/>
    <mergeCell ref="B2:B4"/>
    <mergeCell ref="C2:E2"/>
    <mergeCell ref="F2:F4"/>
    <mergeCell ref="C3:D3"/>
    <mergeCell ref="G2:G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zoomScaleNormal="100" workbookViewId="0">
      <selection activeCell="K50" sqref="K50"/>
    </sheetView>
  </sheetViews>
  <sheetFormatPr defaultRowHeight="15" outlineLevelRow="2" x14ac:dyDescent="0.25"/>
  <cols>
    <col min="1" max="1" width="12" style="42" bestFit="1" customWidth="1"/>
    <col min="2" max="2" width="6.85546875" style="42" bestFit="1" customWidth="1"/>
    <col min="3" max="3" width="6.42578125" style="42" bestFit="1" customWidth="1"/>
    <col min="4" max="5" width="5.5703125" style="42" bestFit="1" customWidth="1"/>
    <col min="6" max="6" width="6.85546875" style="42" bestFit="1" customWidth="1"/>
    <col min="7" max="9" width="5.5703125" style="42" bestFit="1" customWidth="1"/>
    <col min="10" max="16384" width="9.140625" style="42"/>
  </cols>
  <sheetData>
    <row r="1" spans="1:9" ht="75" x14ac:dyDescent="0.25">
      <c r="A1" s="42" t="s">
        <v>38</v>
      </c>
      <c r="B1" s="48" t="s">
        <v>50</v>
      </c>
      <c r="C1" s="48" t="s">
        <v>51</v>
      </c>
      <c r="D1" s="48" t="s">
        <v>52</v>
      </c>
      <c r="E1" s="48" t="s">
        <v>53</v>
      </c>
      <c r="F1" s="48" t="s">
        <v>54</v>
      </c>
      <c r="G1" s="48" t="s">
        <v>55</v>
      </c>
      <c r="H1" s="48" t="s">
        <v>56</v>
      </c>
      <c r="I1" s="48" t="s">
        <v>57</v>
      </c>
    </row>
    <row r="2" spans="1:9" hidden="1" outlineLevel="2" x14ac:dyDescent="0.25">
      <c r="A2" s="42" t="s">
        <v>58</v>
      </c>
      <c r="B2" s="42">
        <v>0.90239999999999998</v>
      </c>
      <c r="C2" s="42">
        <v>2.4369000000000001</v>
      </c>
      <c r="D2" s="42">
        <v>0.23</v>
      </c>
      <c r="E2" s="42">
        <v>17.8461</v>
      </c>
      <c r="F2" s="42">
        <v>34.170999999999999</v>
      </c>
      <c r="G2" s="42">
        <v>0.4677</v>
      </c>
      <c r="H2" s="42">
        <v>4.6642999999999999</v>
      </c>
      <c r="I2" s="42">
        <v>3.8212000000000002</v>
      </c>
    </row>
    <row r="3" spans="1:9" hidden="1" outlineLevel="2" x14ac:dyDescent="0.25">
      <c r="A3" s="42" t="s">
        <v>59</v>
      </c>
      <c r="B3" s="42">
        <v>0.92259999999999998</v>
      </c>
      <c r="C3" s="42">
        <v>2.6709999999999998</v>
      </c>
      <c r="D3" s="42">
        <v>0.21199999999999999</v>
      </c>
      <c r="E3" s="42">
        <v>18.2654</v>
      </c>
      <c r="F3" s="42">
        <v>38.104500000000002</v>
      </c>
      <c r="G3" s="42">
        <v>0.38290000000000002</v>
      </c>
      <c r="H3" s="42">
        <v>4.7979000000000003</v>
      </c>
      <c r="I3" s="42">
        <v>3.4417</v>
      </c>
    </row>
    <row r="4" spans="1:9" outlineLevel="1" collapsed="1" x14ac:dyDescent="0.25">
      <c r="A4" s="27" t="s">
        <v>39</v>
      </c>
      <c r="B4" s="43">
        <f>SUBTOTAL(1,B2:B3)</f>
        <v>0.91249999999999998</v>
      </c>
      <c r="C4" s="43">
        <f t="shared" ref="C4:I4" si="0">SUBTOTAL(1,C2:C3)</f>
        <v>2.5539499999999999</v>
      </c>
      <c r="D4" s="43">
        <f t="shared" si="0"/>
        <v>0.221</v>
      </c>
      <c r="E4" s="43">
        <f t="shared" si="0"/>
        <v>18.05575</v>
      </c>
      <c r="F4" s="43">
        <f t="shared" si="0"/>
        <v>36.137749999999997</v>
      </c>
      <c r="G4" s="43">
        <f t="shared" si="0"/>
        <v>0.42530000000000001</v>
      </c>
      <c r="H4" s="43">
        <f t="shared" si="0"/>
        <v>4.7310999999999996</v>
      </c>
      <c r="I4" s="43">
        <f t="shared" si="0"/>
        <v>3.6314500000000001</v>
      </c>
    </row>
    <row r="5" spans="1:9" hidden="1" outlineLevel="2" x14ac:dyDescent="0.25">
      <c r="A5" s="42" t="s">
        <v>60</v>
      </c>
      <c r="B5" s="42">
        <v>0.94540000000000002</v>
      </c>
      <c r="C5" s="42">
        <v>1.9449000000000001</v>
      </c>
      <c r="D5" s="42">
        <v>0.47799999999999998</v>
      </c>
      <c r="E5" s="42">
        <v>22.120799999999999</v>
      </c>
      <c r="F5" s="42">
        <v>30.571400000000001</v>
      </c>
      <c r="G5" s="42">
        <v>0.44240000000000002</v>
      </c>
      <c r="H5" s="42">
        <v>3.9009999999999998</v>
      </c>
      <c r="I5" s="42">
        <v>3.3956</v>
      </c>
    </row>
    <row r="6" spans="1:9" hidden="1" outlineLevel="2" x14ac:dyDescent="0.25">
      <c r="A6" s="42" t="s">
        <v>61</v>
      </c>
      <c r="B6" s="42">
        <v>1.1606000000000001</v>
      </c>
      <c r="C6" s="42">
        <v>2.2281</v>
      </c>
      <c r="D6" s="42">
        <v>0.1182</v>
      </c>
      <c r="E6" s="42">
        <v>22.2104</v>
      </c>
      <c r="F6" s="42">
        <v>40.450400000000002</v>
      </c>
      <c r="G6" s="42">
        <v>0.5323</v>
      </c>
      <c r="H6" s="42">
        <v>4.5533999999999999</v>
      </c>
      <c r="I6" s="42">
        <v>3.8626999999999998</v>
      </c>
    </row>
    <row r="7" spans="1:9" hidden="1" outlineLevel="2" x14ac:dyDescent="0.25">
      <c r="A7" s="42" t="s">
        <v>62</v>
      </c>
      <c r="B7" s="42">
        <v>1.4433</v>
      </c>
      <c r="C7" s="42">
        <v>2.5257000000000001</v>
      </c>
      <c r="D7" s="42">
        <v>0.70399999999999996</v>
      </c>
      <c r="E7" s="42">
        <v>19.326899999999998</v>
      </c>
      <c r="F7" s="42">
        <v>33.225499999999997</v>
      </c>
      <c r="G7" s="42">
        <v>0.87909999999999999</v>
      </c>
      <c r="H7" s="42">
        <v>5.242</v>
      </c>
      <c r="I7" s="42">
        <v>4.5831999999999997</v>
      </c>
    </row>
    <row r="8" spans="1:9" hidden="1" outlineLevel="2" x14ac:dyDescent="0.25">
      <c r="A8" s="42" t="s">
        <v>63</v>
      </c>
      <c r="B8" s="42">
        <v>1.1793</v>
      </c>
      <c r="C8" s="42">
        <v>2.2629000000000001</v>
      </c>
      <c r="D8" s="42">
        <v>0.13700000000000001</v>
      </c>
      <c r="E8" s="42">
        <v>19.342500000000001</v>
      </c>
      <c r="F8" s="42">
        <v>42.808999999999997</v>
      </c>
      <c r="G8" s="42">
        <v>0.93789999999999996</v>
      </c>
      <c r="H8" s="42">
        <v>5.2698</v>
      </c>
      <c r="I8" s="42">
        <v>4.25</v>
      </c>
    </row>
    <row r="9" spans="1:9" outlineLevel="1" collapsed="1" x14ac:dyDescent="0.25">
      <c r="A9" s="27" t="s">
        <v>40</v>
      </c>
      <c r="B9" s="43">
        <f>SUBTOTAL(1,B5:B8)</f>
        <v>1.18215</v>
      </c>
      <c r="C9" s="43">
        <f t="shared" ref="C9:I9" si="1">SUBTOTAL(1,C5:C8)</f>
        <v>2.2404000000000002</v>
      </c>
      <c r="D9" s="43">
        <f t="shared" si="1"/>
        <v>0.35929999999999995</v>
      </c>
      <c r="E9" s="43">
        <f t="shared" si="1"/>
        <v>20.750149999999998</v>
      </c>
      <c r="F9" s="43">
        <f t="shared" si="1"/>
        <v>36.764074999999998</v>
      </c>
      <c r="G9" s="43">
        <f t="shared" si="1"/>
        <v>0.69792500000000002</v>
      </c>
      <c r="H9" s="43">
        <f t="shared" si="1"/>
        <v>4.7415500000000002</v>
      </c>
      <c r="I9" s="43">
        <f t="shared" si="1"/>
        <v>4.022875</v>
      </c>
    </row>
    <row r="10" spans="1:9" hidden="1" outlineLevel="2" x14ac:dyDescent="0.25">
      <c r="A10" s="42" t="s">
        <v>64</v>
      </c>
      <c r="B10" s="42">
        <v>2.4744000000000002</v>
      </c>
      <c r="C10" s="42">
        <v>2.8267000000000002</v>
      </c>
      <c r="D10" s="42">
        <v>0.33210000000000001</v>
      </c>
      <c r="E10" s="42">
        <v>24.869499999999999</v>
      </c>
      <c r="F10" s="42">
        <v>29.824400000000001</v>
      </c>
      <c r="G10" s="42">
        <v>1.2547999999999999</v>
      </c>
      <c r="H10" s="42">
        <v>6.3117000000000001</v>
      </c>
      <c r="I10" s="42">
        <v>5.1082000000000001</v>
      </c>
    </row>
    <row r="11" spans="1:9" hidden="1" outlineLevel="2" x14ac:dyDescent="0.25">
      <c r="A11" s="42" t="s">
        <v>65</v>
      </c>
      <c r="B11" s="42">
        <v>1.3609</v>
      </c>
      <c r="C11" s="42">
        <v>4.3616000000000001</v>
      </c>
      <c r="D11" s="42">
        <v>0.3337</v>
      </c>
      <c r="E11" s="42">
        <v>20.435700000000001</v>
      </c>
      <c r="F11" s="42">
        <v>33.553899999999999</v>
      </c>
      <c r="G11" s="42">
        <v>1.1369</v>
      </c>
      <c r="H11" s="42">
        <v>4.7186000000000003</v>
      </c>
      <c r="I11" s="42">
        <v>4.4401000000000002</v>
      </c>
    </row>
    <row r="12" spans="1:9" hidden="1" outlineLevel="2" x14ac:dyDescent="0.25">
      <c r="A12" s="42" t="s">
        <v>66</v>
      </c>
      <c r="B12" s="42">
        <v>1.7430000000000001</v>
      </c>
      <c r="C12" s="42">
        <v>4.6909999999999998</v>
      </c>
      <c r="D12" s="42">
        <v>0.36609999999999998</v>
      </c>
      <c r="E12" s="42">
        <v>26.1312</v>
      </c>
      <c r="F12" s="42">
        <v>44.875100000000003</v>
      </c>
      <c r="G12" s="42">
        <v>1.169</v>
      </c>
      <c r="H12" s="42">
        <v>5.1990999999999996</v>
      </c>
      <c r="I12" s="42">
        <v>4.3390000000000004</v>
      </c>
    </row>
    <row r="13" spans="1:9" hidden="1" outlineLevel="2" x14ac:dyDescent="0.25">
      <c r="A13" s="42" t="s">
        <v>67</v>
      </c>
      <c r="B13" s="42">
        <v>0.73650000000000004</v>
      </c>
      <c r="C13" s="42">
        <v>5.4768999999999997</v>
      </c>
      <c r="D13" s="42">
        <v>0.38969999999999999</v>
      </c>
      <c r="E13" s="42">
        <v>23.365100000000002</v>
      </c>
      <c r="F13" s="42">
        <v>38.724699999999999</v>
      </c>
      <c r="G13" s="42">
        <v>0.99660000000000004</v>
      </c>
      <c r="H13" s="42">
        <v>5.9863</v>
      </c>
      <c r="I13" s="42">
        <v>4.8227000000000002</v>
      </c>
    </row>
    <row r="14" spans="1:9" outlineLevel="1" collapsed="1" x14ac:dyDescent="0.25">
      <c r="A14" s="27" t="s">
        <v>41</v>
      </c>
      <c r="B14" s="43">
        <f>SUBTOTAL(1,B10:B13)</f>
        <v>1.5787000000000002</v>
      </c>
      <c r="C14" s="43">
        <f t="shared" ref="C14" si="2">SUBTOTAL(1,C10:C13)</f>
        <v>4.3390500000000003</v>
      </c>
      <c r="D14" s="43">
        <f t="shared" ref="D14" si="3">SUBTOTAL(1,D10:D13)</f>
        <v>0.35539999999999994</v>
      </c>
      <c r="E14" s="43">
        <f t="shared" ref="E14" si="4">SUBTOTAL(1,E10:E13)</f>
        <v>23.700374999999998</v>
      </c>
      <c r="F14" s="43">
        <f t="shared" ref="F14" si="5">SUBTOTAL(1,F10:F13)</f>
        <v>36.744524999999996</v>
      </c>
      <c r="G14" s="43">
        <f t="shared" ref="G14" si="6">SUBTOTAL(1,G10:G13)</f>
        <v>1.1393250000000001</v>
      </c>
      <c r="H14" s="43">
        <f t="shared" ref="H14" si="7">SUBTOTAL(1,H10:H13)</f>
        <v>5.5539249999999996</v>
      </c>
      <c r="I14" s="43">
        <f t="shared" ref="I14" si="8">SUBTOTAL(1,I10:I13)</f>
        <v>4.6775000000000002</v>
      </c>
    </row>
    <row r="15" spans="1:9" hidden="1" outlineLevel="2" x14ac:dyDescent="0.25">
      <c r="A15" s="42" t="s">
        <v>68</v>
      </c>
      <c r="B15" s="42">
        <v>0.95920000000000005</v>
      </c>
      <c r="C15" s="42">
        <v>5.6108000000000002</v>
      </c>
      <c r="D15" s="42">
        <v>0.26840000000000003</v>
      </c>
      <c r="E15" s="42">
        <v>25.4696</v>
      </c>
      <c r="F15" s="42">
        <v>36.8095</v>
      </c>
      <c r="G15" s="42">
        <v>0.93030000000000002</v>
      </c>
      <c r="H15" s="42">
        <v>6.2858999999999998</v>
      </c>
      <c r="I15" s="42">
        <v>4.8750999999999998</v>
      </c>
    </row>
    <row r="16" spans="1:9" hidden="1" outlineLevel="2" x14ac:dyDescent="0.25">
      <c r="A16" s="42" t="s">
        <v>69</v>
      </c>
      <c r="B16" s="42">
        <v>1.6984999999999999</v>
      </c>
      <c r="C16" s="42">
        <v>4.7366000000000001</v>
      </c>
      <c r="D16" s="42">
        <v>0.1527</v>
      </c>
      <c r="E16" s="42">
        <v>26.5868</v>
      </c>
      <c r="F16" s="42">
        <v>48.145299999999999</v>
      </c>
      <c r="G16" s="42">
        <v>1.1725000000000001</v>
      </c>
      <c r="H16" s="42">
        <v>4.6007999999999996</v>
      </c>
      <c r="I16" s="42">
        <v>4.2367999999999997</v>
      </c>
    </row>
    <row r="17" spans="1:9" hidden="1" outlineLevel="2" x14ac:dyDescent="0.25">
      <c r="A17" s="42" t="s">
        <v>70</v>
      </c>
      <c r="B17" s="42">
        <v>1.6445000000000001</v>
      </c>
      <c r="C17" s="42">
        <v>5.1257999999999999</v>
      </c>
      <c r="D17" s="42">
        <v>0.22539999999999999</v>
      </c>
      <c r="E17" s="42">
        <v>30.2104</v>
      </c>
      <c r="F17" s="42">
        <v>42.217399999999998</v>
      </c>
      <c r="G17" s="42">
        <v>1.625</v>
      </c>
      <c r="H17" s="42">
        <v>5.2469999999999999</v>
      </c>
      <c r="I17" s="42">
        <v>5.1664000000000003</v>
      </c>
    </row>
    <row r="18" spans="1:9" hidden="1" outlineLevel="2" x14ac:dyDescent="0.25">
      <c r="A18" s="42" t="s">
        <v>71</v>
      </c>
      <c r="B18" s="42">
        <v>1.7085999999999999</v>
      </c>
      <c r="C18" s="42">
        <v>6.7998000000000003</v>
      </c>
      <c r="D18" s="42">
        <v>0.19570000000000001</v>
      </c>
      <c r="E18" s="42">
        <v>28.878699999999998</v>
      </c>
      <c r="F18" s="42">
        <v>18.721800000000002</v>
      </c>
      <c r="G18" s="42">
        <v>1.389</v>
      </c>
      <c r="H18" s="42">
        <v>5.9322999999999997</v>
      </c>
      <c r="I18" s="42">
        <v>5.5979999999999999</v>
      </c>
    </row>
    <row r="19" spans="1:9" outlineLevel="1" collapsed="1" x14ac:dyDescent="0.25">
      <c r="A19" s="27" t="s">
        <v>42</v>
      </c>
      <c r="B19" s="43">
        <f>SUBTOTAL(1,B15:B18)</f>
        <v>1.5026999999999999</v>
      </c>
      <c r="C19" s="43">
        <f t="shared" ref="C19" si="9">SUBTOTAL(1,C15:C18)</f>
        <v>5.5682499999999999</v>
      </c>
      <c r="D19" s="43">
        <f t="shared" ref="D19" si="10">SUBTOTAL(1,D15:D18)</f>
        <v>0.21055000000000001</v>
      </c>
      <c r="E19" s="43">
        <f t="shared" ref="E19" si="11">SUBTOTAL(1,E15:E18)</f>
        <v>27.786374999999996</v>
      </c>
      <c r="F19" s="43">
        <f t="shared" ref="F19" si="12">SUBTOTAL(1,F15:F18)</f>
        <v>36.473500000000001</v>
      </c>
      <c r="G19" s="43">
        <f t="shared" ref="G19" si="13">SUBTOTAL(1,G15:G18)</f>
        <v>1.2792000000000001</v>
      </c>
      <c r="H19" s="43">
        <f t="shared" ref="H19" si="14">SUBTOTAL(1,H15:H18)</f>
        <v>5.5164999999999988</v>
      </c>
      <c r="I19" s="43">
        <f t="shared" ref="I19" si="15">SUBTOTAL(1,I15:I18)</f>
        <v>4.9690749999999992</v>
      </c>
    </row>
    <row r="20" spans="1:9" hidden="1" outlineLevel="2" x14ac:dyDescent="0.25">
      <c r="A20" s="42" t="s">
        <v>72</v>
      </c>
      <c r="B20" s="42">
        <v>2.6141999999999999</v>
      </c>
      <c r="C20" s="42">
        <v>6.9012000000000002</v>
      </c>
      <c r="D20" s="42">
        <v>0.43280000000000002</v>
      </c>
      <c r="E20" s="42">
        <v>25.997399999999999</v>
      </c>
      <c r="F20" s="42">
        <v>26.5885</v>
      </c>
      <c r="G20" s="42">
        <v>1.6715</v>
      </c>
      <c r="H20" s="42">
        <v>6.1120000000000001</v>
      </c>
      <c r="I20" s="42">
        <v>5.8127000000000004</v>
      </c>
    </row>
    <row r="21" spans="1:9" hidden="1" outlineLevel="2" x14ac:dyDescent="0.25">
      <c r="A21" s="42" t="s">
        <v>73</v>
      </c>
      <c r="B21" s="42">
        <v>3.194</v>
      </c>
      <c r="C21" s="42">
        <v>8.4064999999999994</v>
      </c>
      <c r="D21" s="42">
        <v>0.39450000000000002</v>
      </c>
      <c r="E21" s="42">
        <v>30.121200000000002</v>
      </c>
      <c r="F21" s="42">
        <v>32.558399999999999</v>
      </c>
      <c r="G21" s="42">
        <v>2.1082999999999998</v>
      </c>
      <c r="H21" s="42">
        <v>8.1094000000000008</v>
      </c>
      <c r="I21" s="42">
        <v>6.6067</v>
      </c>
    </row>
    <row r="22" spans="1:9" hidden="1" outlineLevel="2" x14ac:dyDescent="0.25">
      <c r="A22" s="42" t="s">
        <v>74</v>
      </c>
      <c r="B22" s="42">
        <v>3.4125999999999999</v>
      </c>
      <c r="C22" s="42">
        <v>8.3712</v>
      </c>
      <c r="D22" s="42">
        <v>0.63270000000000004</v>
      </c>
      <c r="E22" s="42">
        <v>30.194099999999999</v>
      </c>
      <c r="F22" s="42">
        <v>55.631300000000003</v>
      </c>
      <c r="G22" s="42">
        <v>2.7786</v>
      </c>
      <c r="H22" s="42">
        <v>8.4024000000000001</v>
      </c>
      <c r="I22" s="42">
        <v>7.6634000000000002</v>
      </c>
    </row>
    <row r="23" spans="1:9" hidden="1" outlineLevel="2" x14ac:dyDescent="0.25">
      <c r="A23" s="42" t="s">
        <v>75</v>
      </c>
      <c r="B23" s="42">
        <v>8.1700999999999997</v>
      </c>
      <c r="C23" s="42">
        <v>6.85</v>
      </c>
      <c r="D23" s="42">
        <v>0.5655</v>
      </c>
      <c r="E23" s="42">
        <v>30.846599999999999</v>
      </c>
      <c r="F23" s="42">
        <v>56.489199999999997</v>
      </c>
      <c r="G23" s="42">
        <v>1.4424999999999999</v>
      </c>
      <c r="H23" s="42">
        <v>7.8178000000000001</v>
      </c>
      <c r="I23" s="42">
        <v>7.5136000000000003</v>
      </c>
    </row>
    <row r="24" spans="1:9" outlineLevel="1" collapsed="1" x14ac:dyDescent="0.25">
      <c r="A24" s="27" t="s">
        <v>43</v>
      </c>
      <c r="B24" s="43">
        <f>SUBTOTAL(1,B20:B23)</f>
        <v>4.3477249999999996</v>
      </c>
      <c r="C24" s="43">
        <f t="shared" ref="C24" si="16">SUBTOTAL(1,C20:C23)</f>
        <v>7.632225</v>
      </c>
      <c r="D24" s="43">
        <f t="shared" ref="D24" si="17">SUBTOTAL(1,D20:D23)</f>
        <v>0.50637500000000002</v>
      </c>
      <c r="E24" s="43">
        <f t="shared" ref="E24" si="18">SUBTOTAL(1,E20:E23)</f>
        <v>29.289825</v>
      </c>
      <c r="F24" s="43">
        <f t="shared" ref="F24" si="19">SUBTOTAL(1,F20:F23)</f>
        <v>42.816850000000002</v>
      </c>
      <c r="G24" s="43">
        <f t="shared" ref="G24" si="20">SUBTOTAL(1,G20:G23)</f>
        <v>2.0002249999999999</v>
      </c>
      <c r="H24" s="43">
        <f t="shared" ref="H24" si="21">SUBTOTAL(1,H20:H23)</f>
        <v>7.6104000000000003</v>
      </c>
      <c r="I24" s="43">
        <f t="shared" ref="I24" si="22">SUBTOTAL(1,I20:I23)</f>
        <v>6.8990999999999998</v>
      </c>
    </row>
    <row r="25" spans="1:9" hidden="1" outlineLevel="2" x14ac:dyDescent="0.25">
      <c r="A25" s="42" t="s">
        <v>76</v>
      </c>
      <c r="B25" s="42">
        <v>3.3936999999999999</v>
      </c>
      <c r="C25" s="42">
        <v>10.5189</v>
      </c>
      <c r="D25" s="42">
        <v>0.85409999999999997</v>
      </c>
      <c r="E25" s="42">
        <v>37.299599999999998</v>
      </c>
      <c r="F25" s="42">
        <v>52.503799999999998</v>
      </c>
      <c r="G25" s="42">
        <v>2.3353000000000002</v>
      </c>
      <c r="H25" s="42">
        <v>11.433</v>
      </c>
      <c r="I25" s="42">
        <v>11.5128</v>
      </c>
    </row>
    <row r="26" spans="1:9" hidden="1" outlineLevel="2" x14ac:dyDescent="0.25">
      <c r="A26" s="42" t="s">
        <v>77</v>
      </c>
      <c r="B26" s="42">
        <v>4.4023000000000003</v>
      </c>
      <c r="C26" s="42">
        <v>10.8588</v>
      </c>
      <c r="D26" s="42">
        <v>0.53190000000000004</v>
      </c>
      <c r="E26" s="42">
        <v>36.626600000000003</v>
      </c>
      <c r="F26" s="42">
        <v>48.630099999999999</v>
      </c>
      <c r="G26" s="42">
        <v>2.2965</v>
      </c>
      <c r="H26" s="42">
        <v>10.4405</v>
      </c>
      <c r="I26" s="42">
        <v>12.994300000000001</v>
      </c>
    </row>
    <row r="27" spans="1:9" hidden="1" outlineLevel="2" x14ac:dyDescent="0.25">
      <c r="A27" s="42" t="s">
        <v>78</v>
      </c>
      <c r="B27" s="42">
        <v>3.8536000000000001</v>
      </c>
      <c r="C27" s="42">
        <v>11.587</v>
      </c>
      <c r="D27" s="42">
        <v>0.62070000000000003</v>
      </c>
      <c r="E27" s="42">
        <v>37.8566</v>
      </c>
      <c r="F27" s="42">
        <v>52.420099999999998</v>
      </c>
      <c r="G27" s="42">
        <v>2.3306</v>
      </c>
      <c r="H27" s="42">
        <v>14.617000000000001</v>
      </c>
      <c r="I27" s="42">
        <v>15.571999999999999</v>
      </c>
    </row>
    <row r="28" spans="1:9" hidden="1" outlineLevel="2" x14ac:dyDescent="0.25">
      <c r="A28" s="42" t="s">
        <v>79</v>
      </c>
      <c r="B28" s="42">
        <v>3.6114000000000002</v>
      </c>
      <c r="C28" s="42">
        <v>12.1714</v>
      </c>
      <c r="D28" s="42">
        <v>0.62419999999999998</v>
      </c>
      <c r="E28" s="42">
        <v>39.477600000000002</v>
      </c>
      <c r="F28" s="42">
        <v>49.407299999999999</v>
      </c>
      <c r="G28" s="42">
        <v>2.3891</v>
      </c>
      <c r="H28" s="42">
        <v>16.596</v>
      </c>
      <c r="I28" s="42">
        <v>15.929500000000001</v>
      </c>
    </row>
    <row r="29" spans="1:9" outlineLevel="1" collapsed="1" x14ac:dyDescent="0.25">
      <c r="A29" s="27" t="s">
        <v>44</v>
      </c>
      <c r="B29" s="43">
        <f t="shared" ref="B29:I29" si="23">SUBTOTAL(1,B25:B28)</f>
        <v>3.8152499999999998</v>
      </c>
      <c r="C29" s="43">
        <f t="shared" si="23"/>
        <v>11.284025</v>
      </c>
      <c r="D29" s="43">
        <f t="shared" si="23"/>
        <v>0.65772500000000012</v>
      </c>
      <c r="E29" s="43">
        <f t="shared" si="23"/>
        <v>37.815100000000001</v>
      </c>
      <c r="F29" s="43">
        <f t="shared" si="23"/>
        <v>50.740324999999999</v>
      </c>
      <c r="G29" s="43">
        <f t="shared" si="23"/>
        <v>2.3378750000000004</v>
      </c>
      <c r="H29" s="43">
        <f t="shared" si="23"/>
        <v>13.271625</v>
      </c>
      <c r="I29" s="43">
        <f t="shared" si="23"/>
        <v>14.00215</v>
      </c>
    </row>
    <row r="30" spans="1:9" hidden="1" outlineLevel="2" x14ac:dyDescent="0.25">
      <c r="A30" s="42" t="s">
        <v>80</v>
      </c>
      <c r="B30" s="42">
        <v>4.6260000000000003</v>
      </c>
      <c r="C30" s="42">
        <v>16.693999999999999</v>
      </c>
      <c r="D30" s="42">
        <v>0.64590000000000003</v>
      </c>
      <c r="E30" s="42">
        <v>41.155999999999999</v>
      </c>
      <c r="F30" s="42">
        <v>31.242699999999999</v>
      </c>
      <c r="G30" s="42">
        <v>3.3008000000000002</v>
      </c>
      <c r="H30" s="42">
        <v>19.235499999999998</v>
      </c>
      <c r="I30" s="42">
        <v>22.220500000000001</v>
      </c>
    </row>
    <row r="31" spans="1:9" hidden="1" outlineLevel="2" x14ac:dyDescent="0.25">
      <c r="A31" s="42" t="s">
        <v>81</v>
      </c>
      <c r="B31" s="42">
        <v>5.1203000000000003</v>
      </c>
      <c r="C31" s="42">
        <v>19.911200000000001</v>
      </c>
      <c r="D31" s="42">
        <v>0.63660000000000005</v>
      </c>
      <c r="E31" s="42">
        <v>43.811700000000002</v>
      </c>
      <c r="F31" s="42">
        <v>45.709299999999999</v>
      </c>
      <c r="G31" s="42">
        <v>3.8639000000000001</v>
      </c>
      <c r="H31" s="42">
        <v>18.331399999999999</v>
      </c>
      <c r="I31" s="42">
        <v>22.499400000000001</v>
      </c>
    </row>
    <row r="32" spans="1:9" hidden="1" outlineLevel="2" x14ac:dyDescent="0.25">
      <c r="A32" s="42" t="s">
        <v>82</v>
      </c>
      <c r="B32" s="42">
        <v>8.2286000000000001</v>
      </c>
      <c r="C32" s="42">
        <v>24.285599999999999</v>
      </c>
      <c r="D32" s="42">
        <v>1.6319999999999999</v>
      </c>
      <c r="E32" s="42">
        <v>51.299300000000002</v>
      </c>
      <c r="F32" s="42">
        <v>69.724100000000007</v>
      </c>
      <c r="G32" s="42">
        <v>6.2584</v>
      </c>
      <c r="H32" s="42">
        <v>25.493500000000001</v>
      </c>
      <c r="I32" s="42">
        <v>32.305100000000003</v>
      </c>
    </row>
    <row r="33" spans="1:9" hidden="1" outlineLevel="2" x14ac:dyDescent="0.25">
      <c r="A33" s="42" t="s">
        <v>83</v>
      </c>
      <c r="B33" s="42">
        <v>9.6585999999999999</v>
      </c>
      <c r="C33" s="42">
        <v>26.279499999999999</v>
      </c>
      <c r="D33" s="42">
        <v>1.2326999999999999</v>
      </c>
      <c r="E33" s="42">
        <v>48.944899999999997</v>
      </c>
      <c r="F33" s="42">
        <v>71.784000000000006</v>
      </c>
      <c r="G33" s="42">
        <v>6.7112999999999996</v>
      </c>
      <c r="H33" s="42">
        <v>25.698499999999999</v>
      </c>
      <c r="I33" s="42">
        <v>32.5809</v>
      </c>
    </row>
    <row r="34" spans="1:9" outlineLevel="1" collapsed="1" x14ac:dyDescent="0.25">
      <c r="A34" s="27" t="s">
        <v>45</v>
      </c>
      <c r="B34" s="43">
        <f t="shared" ref="B34" si="24">SUBTOTAL(1,B30:B33)</f>
        <v>6.9083750000000004</v>
      </c>
      <c r="C34" s="43">
        <f t="shared" ref="C34" si="25">SUBTOTAL(1,C30:C33)</f>
        <v>21.792574999999999</v>
      </c>
      <c r="D34" s="43">
        <f t="shared" ref="D34" si="26">SUBTOTAL(1,D30:D33)</f>
        <v>1.0367999999999999</v>
      </c>
      <c r="E34" s="43">
        <f t="shared" ref="E34" si="27">SUBTOTAL(1,E30:E33)</f>
        <v>46.302974999999996</v>
      </c>
      <c r="F34" s="43">
        <f t="shared" ref="F34" si="28">SUBTOTAL(1,F30:F33)</f>
        <v>54.615025000000003</v>
      </c>
      <c r="G34" s="43">
        <f t="shared" ref="G34" si="29">SUBTOTAL(1,G30:G33)</f>
        <v>5.0335999999999999</v>
      </c>
      <c r="H34" s="43">
        <f t="shared" ref="H34" si="30">SUBTOTAL(1,H30:H33)</f>
        <v>22.189724999999999</v>
      </c>
      <c r="I34" s="43">
        <f t="shared" ref="I34" si="31">SUBTOTAL(1,I30:I33)</f>
        <v>27.401475000000001</v>
      </c>
    </row>
    <row r="35" spans="1:9" hidden="1" outlineLevel="2" x14ac:dyDescent="0.25">
      <c r="A35" s="42" t="s">
        <v>84</v>
      </c>
      <c r="B35" s="42">
        <v>10.673999999999999</v>
      </c>
      <c r="C35" s="42">
        <v>31.5124</v>
      </c>
      <c r="D35" s="42">
        <v>1.1029</v>
      </c>
      <c r="E35" s="42">
        <v>54.418300000000002</v>
      </c>
      <c r="F35" s="42">
        <v>76.882800000000003</v>
      </c>
      <c r="G35" s="42">
        <v>7.4263000000000003</v>
      </c>
      <c r="H35" s="42">
        <v>30.268999999999998</v>
      </c>
      <c r="I35" s="42">
        <v>35.987299999999998</v>
      </c>
    </row>
    <row r="36" spans="1:9" hidden="1" outlineLevel="2" x14ac:dyDescent="0.25">
      <c r="A36" s="42" t="s">
        <v>85</v>
      </c>
      <c r="B36" s="42">
        <v>15.701700000000001</v>
      </c>
      <c r="C36" s="42">
        <v>35.151299999999999</v>
      </c>
      <c r="D36" s="42">
        <v>4.5986000000000002</v>
      </c>
      <c r="E36" s="42">
        <v>55.167299999999997</v>
      </c>
      <c r="F36" s="42">
        <v>81.403300000000002</v>
      </c>
      <c r="G36" s="42">
        <v>14.616199999999999</v>
      </c>
      <c r="H36" s="42">
        <v>30.255600000000001</v>
      </c>
      <c r="I36" s="42">
        <v>39.402900000000002</v>
      </c>
    </row>
    <row r="37" spans="1:9" hidden="1" outlineLevel="2" x14ac:dyDescent="0.25">
      <c r="A37" s="42" t="s">
        <v>86</v>
      </c>
      <c r="B37" s="42">
        <v>14.4428</v>
      </c>
      <c r="C37" s="42">
        <v>33.2455</v>
      </c>
      <c r="D37" s="42">
        <v>3.3502999999999998</v>
      </c>
      <c r="E37" s="42">
        <v>54.511699999999998</v>
      </c>
      <c r="F37" s="42">
        <v>81.214699999999993</v>
      </c>
      <c r="G37" s="42">
        <v>13.6112</v>
      </c>
      <c r="H37" s="42">
        <v>35.466000000000001</v>
      </c>
      <c r="I37" s="42">
        <v>39.321100000000001</v>
      </c>
    </row>
    <row r="38" spans="1:9" hidden="1" outlineLevel="2" x14ac:dyDescent="0.25">
      <c r="A38" s="42" t="s">
        <v>87</v>
      </c>
      <c r="B38" s="42">
        <v>15.684900000000001</v>
      </c>
      <c r="C38" s="42">
        <v>37.932400000000001</v>
      </c>
      <c r="D38" s="42">
        <v>5.8102999999999998</v>
      </c>
      <c r="E38" s="42">
        <v>55.970500000000001</v>
      </c>
      <c r="F38" s="42">
        <v>78.788700000000006</v>
      </c>
      <c r="G38" s="42">
        <v>14.893599999999999</v>
      </c>
      <c r="H38" s="42">
        <v>35.4069</v>
      </c>
      <c r="I38" s="42">
        <v>39.210799999999999</v>
      </c>
    </row>
    <row r="39" spans="1:9" outlineLevel="1" collapsed="1" x14ac:dyDescent="0.25">
      <c r="A39" s="27" t="s">
        <v>46</v>
      </c>
      <c r="B39" s="43">
        <f>SUBTOTAL(1,B35:B38)</f>
        <v>14.12585</v>
      </c>
      <c r="C39" s="43">
        <f t="shared" ref="C39:I39" si="32">SUBTOTAL(1,C35:C38)</f>
        <v>34.4604</v>
      </c>
      <c r="D39" s="43">
        <f t="shared" si="32"/>
        <v>3.715525</v>
      </c>
      <c r="E39" s="43">
        <f t="shared" si="32"/>
        <v>55.016949999999994</v>
      </c>
      <c r="F39" s="43">
        <f t="shared" si="32"/>
        <v>79.572374999999994</v>
      </c>
      <c r="G39" s="43">
        <f t="shared" si="32"/>
        <v>12.636825</v>
      </c>
      <c r="H39" s="43">
        <f t="shared" si="32"/>
        <v>32.849375000000002</v>
      </c>
      <c r="I39" s="43">
        <f t="shared" si="32"/>
        <v>38.480525</v>
      </c>
    </row>
    <row r="40" spans="1:9" hidden="1" outlineLevel="2" x14ac:dyDescent="0.25">
      <c r="A40" s="42" t="s">
        <v>88</v>
      </c>
      <c r="B40" s="42">
        <v>16.907399999999999</v>
      </c>
      <c r="C40" s="42">
        <v>43.7226</v>
      </c>
      <c r="D40" s="42">
        <v>8.9344999999999999</v>
      </c>
      <c r="E40" s="42">
        <v>55.748800000000003</v>
      </c>
      <c r="F40" s="42">
        <v>76.535899999999998</v>
      </c>
      <c r="G40" s="42">
        <v>20.561499999999999</v>
      </c>
      <c r="H40" s="42">
        <v>38.652700000000003</v>
      </c>
      <c r="I40" s="42">
        <v>43.874299999999998</v>
      </c>
    </row>
    <row r="41" spans="1:9" hidden="1" outlineLevel="2" x14ac:dyDescent="0.25">
      <c r="A41" s="42" t="s">
        <v>89</v>
      </c>
      <c r="B41" s="42">
        <v>17.652799999999999</v>
      </c>
      <c r="C41" s="42">
        <v>39.891199999999998</v>
      </c>
      <c r="D41" s="42">
        <v>6.9054000000000002</v>
      </c>
      <c r="E41" s="42">
        <v>59.594799999999999</v>
      </c>
      <c r="F41" s="42">
        <v>74.1023</v>
      </c>
      <c r="G41" s="42">
        <v>20.399000000000001</v>
      </c>
      <c r="H41" s="42">
        <v>40.2316</v>
      </c>
      <c r="I41" s="42">
        <v>42.201500000000003</v>
      </c>
    </row>
    <row r="42" spans="1:9" hidden="1" outlineLevel="2" x14ac:dyDescent="0.25">
      <c r="A42" s="42" t="s">
        <v>90</v>
      </c>
      <c r="B42" s="42">
        <v>17.9529</v>
      </c>
      <c r="C42" s="42">
        <v>43.395200000000003</v>
      </c>
      <c r="D42" s="42">
        <v>7.5419999999999998</v>
      </c>
      <c r="E42" s="42">
        <v>54.2864</v>
      </c>
      <c r="F42" s="42">
        <v>67.503600000000006</v>
      </c>
      <c r="G42" s="42">
        <v>21.703600000000002</v>
      </c>
      <c r="H42" s="42">
        <v>53.825000000000003</v>
      </c>
      <c r="I42" s="42">
        <v>46.456800000000001</v>
      </c>
    </row>
    <row r="43" spans="1:9" hidden="1" outlineLevel="2" x14ac:dyDescent="0.25">
      <c r="A43" s="42" t="s">
        <v>91</v>
      </c>
      <c r="B43" s="42">
        <v>19.529399999999999</v>
      </c>
      <c r="C43" s="42">
        <v>48.793999999999997</v>
      </c>
      <c r="D43" s="42">
        <v>10.1221</v>
      </c>
      <c r="E43" s="42">
        <v>62.835099999999997</v>
      </c>
      <c r="F43" s="42">
        <v>80.543499999999995</v>
      </c>
      <c r="G43" s="42">
        <v>25.527899999999999</v>
      </c>
      <c r="H43" s="42">
        <v>61.826999999999998</v>
      </c>
      <c r="I43" s="42">
        <v>52.938600000000001</v>
      </c>
    </row>
    <row r="44" spans="1:9" outlineLevel="1" collapsed="1" x14ac:dyDescent="0.25">
      <c r="A44" s="27" t="s">
        <v>47</v>
      </c>
      <c r="B44" s="43">
        <f t="shared" ref="B44:I44" si="33">SUBTOTAL(1,B40:B43)</f>
        <v>18.010624999999997</v>
      </c>
      <c r="C44" s="43">
        <f t="shared" si="33"/>
        <v>43.950749999999999</v>
      </c>
      <c r="D44" s="43">
        <f t="shared" si="33"/>
        <v>8.3760000000000012</v>
      </c>
      <c r="E44" s="43">
        <f t="shared" si="33"/>
        <v>58.116275000000002</v>
      </c>
      <c r="F44" s="43">
        <f t="shared" si="33"/>
        <v>74.671324999999996</v>
      </c>
      <c r="G44" s="43">
        <f t="shared" si="33"/>
        <v>22.047999999999998</v>
      </c>
      <c r="H44" s="43">
        <f t="shared" si="33"/>
        <v>48.634074999999996</v>
      </c>
      <c r="I44" s="43">
        <f t="shared" si="33"/>
        <v>46.367800000000003</v>
      </c>
    </row>
    <row r="45" spans="1:9" hidden="1" outlineLevel="2" x14ac:dyDescent="0.25">
      <c r="A45" s="42" t="s">
        <v>92</v>
      </c>
      <c r="B45" s="42">
        <v>22.7806</v>
      </c>
      <c r="C45" s="42">
        <v>53.364899999999999</v>
      </c>
      <c r="D45" s="42">
        <v>15.581300000000001</v>
      </c>
      <c r="E45" s="42">
        <v>65.279499999999999</v>
      </c>
      <c r="F45" s="42">
        <v>83.780100000000004</v>
      </c>
      <c r="G45" s="42">
        <v>32.719200000000001</v>
      </c>
      <c r="H45" s="42">
        <v>65.385199999999998</v>
      </c>
      <c r="I45" s="42">
        <v>56.6584</v>
      </c>
    </row>
    <row r="46" spans="1:9" hidden="1" outlineLevel="2" x14ac:dyDescent="0.25">
      <c r="A46" s="42" t="s">
        <v>93</v>
      </c>
      <c r="B46" s="42">
        <v>21.654499999999999</v>
      </c>
      <c r="C46" s="42">
        <v>51.639499999999998</v>
      </c>
      <c r="D46" s="42">
        <v>14.1736</v>
      </c>
      <c r="E46" s="42">
        <v>64.578100000000006</v>
      </c>
      <c r="F46" s="42">
        <v>79.338899999999995</v>
      </c>
      <c r="G46" s="42">
        <v>32.971600000000002</v>
      </c>
      <c r="H46" s="42">
        <v>64.301100000000005</v>
      </c>
      <c r="I46" s="42">
        <v>56.212600000000002</v>
      </c>
    </row>
    <row r="47" spans="1:9" hidden="1" outlineLevel="2" x14ac:dyDescent="0.25">
      <c r="A47" s="42" t="s">
        <v>94</v>
      </c>
      <c r="B47" s="42">
        <v>23.233699999999999</v>
      </c>
      <c r="C47" s="42">
        <v>50.254199999999997</v>
      </c>
      <c r="D47" s="42">
        <v>14.135999999999999</v>
      </c>
      <c r="E47" s="42">
        <v>63.891199999999998</v>
      </c>
      <c r="F47" s="42">
        <v>77.712500000000006</v>
      </c>
      <c r="G47" s="42">
        <v>34.255499999999998</v>
      </c>
      <c r="H47" s="42">
        <v>59.725099999999998</v>
      </c>
      <c r="I47" s="42">
        <v>55.582900000000002</v>
      </c>
    </row>
    <row r="48" spans="1:9" hidden="1" outlineLevel="2" x14ac:dyDescent="0.25">
      <c r="A48" s="42" t="s">
        <v>95</v>
      </c>
      <c r="B48" s="42">
        <v>30.3126</v>
      </c>
      <c r="C48" s="42">
        <v>55.86</v>
      </c>
      <c r="D48" s="42">
        <v>26.7178</v>
      </c>
      <c r="E48" s="42">
        <v>72.739999999999995</v>
      </c>
      <c r="F48" s="42">
        <v>82.690200000000004</v>
      </c>
      <c r="G48" s="42">
        <v>44.59</v>
      </c>
      <c r="H48" s="42">
        <v>68.760000000000005</v>
      </c>
      <c r="I48" s="42">
        <v>63.2547</v>
      </c>
    </row>
    <row r="49" spans="1:28" outlineLevel="1" collapsed="1" x14ac:dyDescent="0.25">
      <c r="A49" s="27" t="s">
        <v>48</v>
      </c>
      <c r="B49" s="43">
        <f>SUBTOTAL(1,B45:B48)</f>
        <v>24.495350000000002</v>
      </c>
      <c r="C49" s="43">
        <f t="shared" ref="C49:I49" si="34">SUBTOTAL(1,C45:C48)</f>
        <v>52.779650000000004</v>
      </c>
      <c r="D49" s="43">
        <f t="shared" si="34"/>
        <v>17.652175</v>
      </c>
      <c r="E49" s="43">
        <f t="shared" si="34"/>
        <v>66.622199999999992</v>
      </c>
      <c r="F49" s="43">
        <f t="shared" si="34"/>
        <v>80.880425000000002</v>
      </c>
      <c r="G49" s="43">
        <f t="shared" si="34"/>
        <v>36.134074999999996</v>
      </c>
      <c r="H49" s="43">
        <f t="shared" si="34"/>
        <v>64.542850000000001</v>
      </c>
      <c r="I49" s="43">
        <f t="shared" si="34"/>
        <v>57.927149999999997</v>
      </c>
    </row>
    <row r="50" spans="1:28" x14ac:dyDescent="0.25">
      <c r="A50" s="27" t="s">
        <v>49</v>
      </c>
      <c r="B50" s="43">
        <f>SUBTOTAL(1,B2:B49)</f>
        <v>8.0445236842105263</v>
      </c>
      <c r="C50" s="43">
        <f t="shared" ref="C50:I50" si="35">SUBTOTAL(1,C2:C49)</f>
        <v>19.507821052631577</v>
      </c>
      <c r="D50" s="43">
        <f t="shared" si="35"/>
        <v>3.4716157894736845</v>
      </c>
      <c r="E50" s="43">
        <f t="shared" si="35"/>
        <v>39.41348421052632</v>
      </c>
      <c r="F50" s="43">
        <f t="shared" si="35"/>
        <v>53.826031578947372</v>
      </c>
      <c r="G50" s="43">
        <f t="shared" si="35"/>
        <v>8.7915473684210532</v>
      </c>
      <c r="H50" s="43">
        <f t="shared" si="35"/>
        <v>21.81848157894737</v>
      </c>
      <c r="I50" s="43">
        <f t="shared" si="35"/>
        <v>21.743513157894736</v>
      </c>
    </row>
    <row r="57" spans="1:28" x14ac:dyDescent="0.25">
      <c r="A57" s="44" t="s">
        <v>0</v>
      </c>
      <c r="J57" s="44"/>
      <c r="K57" s="44"/>
      <c r="L57" s="44"/>
      <c r="M57" s="44"/>
      <c r="N57" s="44"/>
      <c r="O57" s="44"/>
      <c r="P57" s="44"/>
      <c r="Q57" s="44"/>
      <c r="R57" s="44"/>
      <c r="S57" s="44"/>
      <c r="T57" s="44"/>
      <c r="U57" s="44"/>
      <c r="V57" s="44"/>
      <c r="W57" s="44"/>
      <c r="X57" s="44"/>
      <c r="Y57" s="44"/>
      <c r="Z57" s="44"/>
      <c r="AA57" s="44"/>
      <c r="AB57" s="44"/>
    </row>
    <row r="58" spans="1:28" x14ac:dyDescent="0.25">
      <c r="A58" s="45">
        <v>2007</v>
      </c>
      <c r="B58" s="47">
        <v>0.91</v>
      </c>
      <c r="C58" s="47">
        <v>2.5499999999999998</v>
      </c>
      <c r="D58" s="47">
        <v>0.22</v>
      </c>
      <c r="E58" s="47">
        <v>18.059999999999999</v>
      </c>
      <c r="F58" s="47">
        <v>36.14</v>
      </c>
      <c r="G58" s="47">
        <v>0.43</v>
      </c>
      <c r="H58" s="47">
        <v>4.7300000000000004</v>
      </c>
      <c r="I58" s="47">
        <v>3.63</v>
      </c>
      <c r="J58" s="46"/>
      <c r="K58" s="46"/>
      <c r="L58" s="46"/>
      <c r="M58" s="46"/>
      <c r="N58" s="46"/>
      <c r="O58" s="46"/>
      <c r="P58" s="46"/>
      <c r="Q58" s="46"/>
      <c r="R58" s="46"/>
      <c r="S58" s="46"/>
      <c r="T58" s="46"/>
      <c r="U58" s="46"/>
      <c r="V58" s="46"/>
      <c r="W58" s="46"/>
      <c r="X58" s="46"/>
      <c r="Y58" s="46"/>
      <c r="Z58" s="46"/>
      <c r="AA58" s="46"/>
      <c r="AB58" s="46"/>
    </row>
    <row r="59" spans="1:28" x14ac:dyDescent="0.25">
      <c r="A59" s="45">
        <v>2008</v>
      </c>
      <c r="B59" s="47">
        <v>1.18</v>
      </c>
      <c r="C59" s="47">
        <v>2.2400000000000002</v>
      </c>
      <c r="D59" s="47">
        <v>0.36</v>
      </c>
      <c r="E59" s="47">
        <v>20.75</v>
      </c>
      <c r="F59" s="47">
        <v>36.76</v>
      </c>
      <c r="G59" s="47">
        <v>0.7</v>
      </c>
      <c r="H59" s="47">
        <v>4.74</v>
      </c>
      <c r="I59" s="47">
        <v>4.0199999999999996</v>
      </c>
      <c r="J59" s="46"/>
      <c r="K59" s="46"/>
      <c r="L59" s="46"/>
      <c r="M59" s="46"/>
      <c r="N59" s="46"/>
      <c r="O59" s="46"/>
      <c r="P59" s="46"/>
      <c r="Q59" s="46"/>
      <c r="R59" s="46"/>
      <c r="S59" s="46"/>
      <c r="T59" s="46"/>
      <c r="U59" s="46"/>
      <c r="V59" s="46"/>
      <c r="W59" s="46"/>
      <c r="X59" s="46"/>
      <c r="Y59" s="46"/>
      <c r="Z59" s="46"/>
      <c r="AA59" s="46"/>
      <c r="AB59" s="46"/>
    </row>
    <row r="60" spans="1:28" x14ac:dyDescent="0.25">
      <c r="A60" s="45">
        <v>2009</v>
      </c>
      <c r="B60" s="47">
        <v>1.58</v>
      </c>
      <c r="C60" s="47">
        <v>4.34</v>
      </c>
      <c r="D60" s="47">
        <v>0.36</v>
      </c>
      <c r="E60" s="47">
        <v>23.7</v>
      </c>
      <c r="F60" s="47">
        <v>36.74</v>
      </c>
      <c r="G60" s="47">
        <v>1.1399999999999999</v>
      </c>
      <c r="H60" s="47">
        <v>5.55</v>
      </c>
      <c r="I60" s="47">
        <v>4.68</v>
      </c>
      <c r="J60" s="46"/>
      <c r="K60" s="46"/>
      <c r="L60" s="46"/>
      <c r="M60" s="46"/>
      <c r="N60" s="46"/>
      <c r="O60" s="46"/>
      <c r="P60" s="46"/>
      <c r="Q60" s="46"/>
      <c r="R60" s="46"/>
      <c r="S60" s="46"/>
      <c r="T60" s="46"/>
      <c r="U60" s="46"/>
      <c r="V60" s="46"/>
      <c r="W60" s="46"/>
      <c r="X60" s="46"/>
      <c r="Y60" s="46"/>
      <c r="Z60" s="46"/>
      <c r="AA60" s="46"/>
      <c r="AB60" s="46"/>
    </row>
    <row r="61" spans="1:28" x14ac:dyDescent="0.25">
      <c r="A61" s="45">
        <v>2010</v>
      </c>
      <c r="B61" s="47">
        <v>1.5</v>
      </c>
      <c r="C61" s="47">
        <v>5.57</v>
      </c>
      <c r="D61" s="47">
        <v>0.21</v>
      </c>
      <c r="E61" s="47">
        <v>27.79</v>
      </c>
      <c r="F61" s="47">
        <v>36.47</v>
      </c>
      <c r="G61" s="47">
        <v>1.28</v>
      </c>
      <c r="H61" s="47">
        <v>5.52</v>
      </c>
      <c r="I61" s="47">
        <v>4.97</v>
      </c>
      <c r="J61" s="46"/>
      <c r="K61" s="46"/>
      <c r="L61" s="46"/>
      <c r="M61" s="46"/>
      <c r="N61" s="46"/>
      <c r="O61" s="46"/>
      <c r="P61" s="46"/>
      <c r="Q61" s="46"/>
      <c r="R61" s="46"/>
      <c r="S61" s="46"/>
      <c r="T61" s="46"/>
      <c r="U61" s="46"/>
      <c r="V61" s="46"/>
      <c r="W61" s="46"/>
      <c r="X61" s="46"/>
      <c r="Y61" s="46"/>
      <c r="Z61" s="46"/>
      <c r="AA61" s="46"/>
      <c r="AB61" s="46"/>
    </row>
    <row r="62" spans="1:28" x14ac:dyDescent="0.25">
      <c r="A62" s="45">
        <v>2011</v>
      </c>
      <c r="B62" s="47">
        <v>4.3499999999999996</v>
      </c>
      <c r="C62" s="47">
        <v>7.63</v>
      </c>
      <c r="D62" s="47">
        <v>0.51</v>
      </c>
      <c r="E62" s="47">
        <v>29.29</v>
      </c>
      <c r="F62" s="47">
        <v>42.82</v>
      </c>
      <c r="G62" s="47">
        <v>2</v>
      </c>
      <c r="H62" s="47">
        <v>7.61</v>
      </c>
      <c r="I62" s="47">
        <v>6.9</v>
      </c>
      <c r="J62" s="46"/>
      <c r="K62" s="46"/>
      <c r="L62" s="46"/>
      <c r="M62" s="46"/>
      <c r="N62" s="46"/>
      <c r="O62" s="46"/>
      <c r="P62" s="46"/>
      <c r="Q62" s="46"/>
      <c r="R62" s="46"/>
      <c r="S62" s="46"/>
      <c r="T62" s="46"/>
      <c r="U62" s="46"/>
      <c r="V62" s="46"/>
      <c r="W62" s="46"/>
      <c r="X62" s="46"/>
      <c r="Y62" s="46"/>
      <c r="Z62" s="46"/>
      <c r="AA62" s="46"/>
      <c r="AB62" s="46"/>
    </row>
    <row r="63" spans="1:28" x14ac:dyDescent="0.25">
      <c r="A63" s="45">
        <v>2012</v>
      </c>
      <c r="B63" s="47">
        <v>3.82</v>
      </c>
      <c r="C63" s="47">
        <v>11.28</v>
      </c>
      <c r="D63" s="47">
        <v>0.66</v>
      </c>
      <c r="E63" s="47">
        <v>37.82</v>
      </c>
      <c r="F63" s="47">
        <v>50.74</v>
      </c>
      <c r="G63" s="47">
        <v>2.34</v>
      </c>
      <c r="H63" s="47">
        <v>13.27</v>
      </c>
      <c r="I63" s="47">
        <v>14</v>
      </c>
      <c r="J63" s="46"/>
      <c r="K63" s="46"/>
      <c r="L63" s="46"/>
      <c r="M63" s="46"/>
      <c r="N63" s="46"/>
      <c r="O63" s="46"/>
      <c r="P63" s="46"/>
      <c r="Q63" s="46"/>
      <c r="R63" s="46"/>
      <c r="S63" s="46"/>
      <c r="T63" s="46"/>
      <c r="U63" s="46"/>
      <c r="V63" s="46"/>
      <c r="W63" s="46"/>
      <c r="X63" s="46"/>
      <c r="Y63" s="46"/>
      <c r="Z63" s="46"/>
      <c r="AA63" s="46"/>
      <c r="AB63" s="46"/>
    </row>
    <row r="64" spans="1:28" x14ac:dyDescent="0.25">
      <c r="A64" s="45">
        <v>2013</v>
      </c>
      <c r="B64" s="47">
        <v>6.91</v>
      </c>
      <c r="C64" s="47">
        <v>21.79</v>
      </c>
      <c r="D64" s="47">
        <v>1.04</v>
      </c>
      <c r="E64" s="47">
        <v>46.3</v>
      </c>
      <c r="F64" s="47">
        <v>54.62</v>
      </c>
      <c r="G64" s="47">
        <v>5.03</v>
      </c>
      <c r="H64" s="47">
        <v>22.19</v>
      </c>
      <c r="I64" s="47">
        <v>27.4</v>
      </c>
      <c r="J64" s="46"/>
      <c r="K64" s="46"/>
      <c r="L64" s="46"/>
      <c r="M64" s="46"/>
      <c r="N64" s="46"/>
      <c r="O64" s="46"/>
      <c r="P64" s="46"/>
      <c r="Q64" s="46"/>
      <c r="R64" s="46"/>
      <c r="S64" s="46"/>
      <c r="T64" s="46"/>
      <c r="U64" s="46"/>
      <c r="V64" s="46"/>
      <c r="W64" s="46"/>
      <c r="X64" s="46"/>
      <c r="Y64" s="46"/>
      <c r="Z64" s="46"/>
      <c r="AA64" s="46"/>
      <c r="AB64" s="46"/>
    </row>
    <row r="65" spans="1:28" x14ac:dyDescent="0.25">
      <c r="A65" s="45">
        <v>2014</v>
      </c>
      <c r="B65" s="47">
        <v>14.13</v>
      </c>
      <c r="C65" s="47">
        <v>34.46</v>
      </c>
      <c r="D65" s="47">
        <v>3.72</v>
      </c>
      <c r="E65" s="47">
        <v>55.02</v>
      </c>
      <c r="F65" s="47">
        <v>79.569999999999993</v>
      </c>
      <c r="G65" s="47">
        <v>12.64</v>
      </c>
      <c r="H65" s="47">
        <v>32.85</v>
      </c>
      <c r="I65" s="47">
        <v>38.479999999999997</v>
      </c>
      <c r="J65" s="46"/>
      <c r="K65" s="46"/>
      <c r="L65" s="46"/>
      <c r="M65" s="46"/>
      <c r="N65" s="46"/>
      <c r="O65" s="46"/>
      <c r="P65" s="46"/>
      <c r="Q65" s="46"/>
      <c r="R65" s="46"/>
      <c r="S65" s="46"/>
      <c r="T65" s="46"/>
      <c r="U65" s="46"/>
      <c r="V65" s="46"/>
      <c r="W65" s="46"/>
      <c r="X65" s="46"/>
      <c r="Y65" s="46"/>
      <c r="Z65" s="46"/>
      <c r="AA65" s="46"/>
      <c r="AB65" s="46"/>
    </row>
    <row r="66" spans="1:28" x14ac:dyDescent="0.25">
      <c r="A66" s="45">
        <v>2015</v>
      </c>
      <c r="B66" s="47">
        <v>18.010000000000002</v>
      </c>
      <c r="C66" s="47">
        <v>43.95</v>
      </c>
      <c r="D66" s="47">
        <v>8.3800000000000008</v>
      </c>
      <c r="E66" s="47">
        <v>58.12</v>
      </c>
      <c r="F66" s="47">
        <v>74.67</v>
      </c>
      <c r="G66" s="47">
        <v>22.05</v>
      </c>
      <c r="H66" s="47">
        <v>48.63</v>
      </c>
      <c r="I66" s="47">
        <v>46.37</v>
      </c>
      <c r="J66" s="46"/>
      <c r="K66" s="46"/>
      <c r="L66" s="46"/>
      <c r="M66" s="46"/>
      <c r="N66" s="46"/>
      <c r="O66" s="46"/>
      <c r="P66" s="46"/>
      <c r="Q66" s="46"/>
      <c r="R66" s="46"/>
      <c r="S66" s="46"/>
      <c r="T66" s="46"/>
      <c r="U66" s="46"/>
      <c r="V66" s="46"/>
      <c r="W66" s="46"/>
      <c r="X66" s="46"/>
      <c r="Y66" s="46"/>
      <c r="Z66" s="46"/>
      <c r="AA66" s="46"/>
      <c r="AB66" s="46"/>
    </row>
    <row r="67" spans="1:28" x14ac:dyDescent="0.25">
      <c r="A67" s="45">
        <v>2016</v>
      </c>
      <c r="B67" s="47">
        <v>24.5</v>
      </c>
      <c r="C67" s="47">
        <v>52.78</v>
      </c>
      <c r="D67" s="47">
        <v>17.649999999999999</v>
      </c>
      <c r="E67" s="47">
        <v>66.62</v>
      </c>
      <c r="F67" s="47">
        <v>80.88</v>
      </c>
      <c r="G67" s="47">
        <v>36.130000000000003</v>
      </c>
      <c r="H67" s="47">
        <v>64.540000000000006</v>
      </c>
      <c r="I67" s="47">
        <v>57.93</v>
      </c>
      <c r="J67" s="46"/>
      <c r="K67" s="46"/>
      <c r="L67" s="46"/>
      <c r="M67" s="46"/>
      <c r="N67" s="46"/>
      <c r="O67" s="46"/>
      <c r="P67" s="46"/>
      <c r="Q67" s="46"/>
      <c r="R67" s="46"/>
      <c r="S67" s="46"/>
      <c r="T67" s="46"/>
      <c r="U67" s="46"/>
      <c r="V67" s="46"/>
      <c r="W67" s="46"/>
      <c r="X67" s="46"/>
      <c r="Y67" s="46"/>
      <c r="Z67" s="46"/>
      <c r="AA67" s="46"/>
      <c r="AB67" s="46"/>
    </row>
    <row r="68" spans="1:28" x14ac:dyDescent="0.25">
      <c r="B68" s="47"/>
      <c r="C68" s="47"/>
      <c r="D68" s="47"/>
      <c r="E68" s="47"/>
      <c r="F68" s="47"/>
      <c r="G68" s="47"/>
      <c r="H68" s="47"/>
      <c r="I68" s="47"/>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AUSTRÁLIA</vt:lpstr>
      <vt:lpstr>CANADA</vt:lpstr>
      <vt:lpstr>CHILE</vt:lpstr>
      <vt:lpstr>COREIA DO SUL</vt:lpstr>
      <vt:lpstr>EUA</vt:lpstr>
      <vt:lpstr>JAPÃO</vt:lpstr>
      <vt:lpstr>NORUEGA</vt:lpstr>
      <vt:lpstr>NOVA ZELÂNDIA</vt:lpstr>
      <vt:lpstr>Akamai</vt:lpstr>
      <vt:lpstr>Nota IDI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dc:creator>
  <cp:lastModifiedBy>Lucas</cp:lastModifiedBy>
  <cp:lastPrinted>2017-03-27T00:11:01Z</cp:lastPrinted>
  <dcterms:created xsi:type="dcterms:W3CDTF">2017-03-24T16:35:13Z</dcterms:created>
  <dcterms:modified xsi:type="dcterms:W3CDTF">2017-12-05T16:58:58Z</dcterms:modified>
</cp:coreProperties>
</file>